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defaultThemeVersion="124226"/>
  <xr:revisionPtr revIDLastSave="0" documentId="8_{350A5C47-1373-4533-A0DF-F30BE0041D8A}" xr6:coauthVersionLast="47" xr6:coauthVersionMax="47" xr10:uidLastSave="{00000000-0000-0000-0000-000000000000}"/>
  <workbookProtection workbookAlgorithmName="SHA-512" workbookHashValue="9+UdeEt1rakQwuqN16iv/CiOZ8xGuSYA3M2X+9EVEXYPFoMNeBBFFwlhGotOZtzY0Ltjfkke+kjtoc9DhA3KgA==" workbookSaltValue="WeWBlgOhhj40L5nQU4Ydhg==" workbookSpinCount="100000" lockStructure="1"/>
  <bookViews>
    <workbookView xWindow="-108" yWindow="-108" windowWidth="23256" windowHeight="13896" xr2:uid="{00000000-000D-0000-FFFF-FFFF00000000}"/>
  </bookViews>
  <sheets>
    <sheet name="Final Projections" sheetId="2" r:id="rId1"/>
    <sheet name="Calculation Worksheet" sheetId="1" r:id="rId2"/>
  </sheets>
  <definedNames>
    <definedName name="_xlnm.Print_Area" localSheetId="1">'Calculation Worksheet'!$A$1:$O$44</definedName>
    <definedName name="_xlnm.Print_Area" localSheetId="0">'Final Projections'!$A$1:$J$13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 l="1"/>
  <c r="D5" i="2"/>
  <c r="D20" i="1"/>
  <c r="D24" i="1" s="1"/>
  <c r="D28" i="1" s="1"/>
  <c r="F20" i="1" l="1"/>
  <c r="F24" i="1" s="1"/>
  <c r="F28" i="1" l="1"/>
  <c r="D35" i="1" l="1"/>
  <c r="F35" i="1"/>
  <c r="F44" i="1" l="1"/>
  <c r="F5" i="2"/>
  <c r="H5" i="2" s="1"/>
  <c r="D37" i="1"/>
  <c r="F4" i="2"/>
  <c r="F37" i="1"/>
  <c r="D44" i="1"/>
  <c r="B5" i="2" l="1"/>
  <c r="F42" i="1"/>
  <c r="H4" i="2"/>
  <c r="G5" i="2"/>
  <c r="G4" i="2"/>
  <c r="D42" i="1"/>
  <c r="B4" i="2"/>
  <c r="C5" i="2" l="1"/>
  <c r="C4" i="2"/>
  <c r="I5" i="2"/>
  <c r="I4" i="2"/>
  <c r="E4" i="2" l="1"/>
  <c r="E5" i="2"/>
</calcChain>
</file>

<file path=xl/sharedStrings.xml><?xml version="1.0" encoding="utf-8"?>
<sst xmlns="http://schemas.openxmlformats.org/spreadsheetml/2006/main" count="79" uniqueCount="69">
  <si>
    <t>Maintenance of Effort Eligibility Standard</t>
  </si>
  <si>
    <t>School Year</t>
  </si>
  <si>
    <t>State and Local Amount</t>
  </si>
  <si>
    <t>MOE Result</t>
  </si>
  <si>
    <t>State and Local Per Pupil</t>
  </si>
  <si>
    <t>Local Amount</t>
  </si>
  <si>
    <t>Local Per Pupil</t>
  </si>
  <si>
    <t>Students with Disabilities Enrollment</t>
  </si>
  <si>
    <t xml:space="preserve">Comparison Year (Last Met Effort) </t>
  </si>
  <si>
    <t>NA</t>
  </si>
  <si>
    <t>2022-2023 Expenditures</t>
  </si>
  <si>
    <t>2023-2024 Projected Expenditures</t>
  </si>
  <si>
    <r>
      <rPr>
        <b/>
        <u/>
        <sz val="14"/>
        <color theme="1"/>
        <rFont val="Calibri"/>
        <family val="2"/>
        <scheme val="minor"/>
      </rPr>
      <t xml:space="preserve">Directions: Only enter data into WHITE cells. </t>
    </r>
    <r>
      <rPr>
        <sz val="14"/>
        <color theme="1"/>
        <rFont val="Calibri"/>
        <family val="2"/>
        <scheme val="minor"/>
      </rPr>
      <t xml:space="preserve">Use MOE portal information to find amounts for the comparison year. In the portal it is referred to as </t>
    </r>
    <r>
      <rPr>
        <b/>
        <sz val="14"/>
        <color theme="1"/>
        <rFont val="Calibri"/>
        <family val="2"/>
        <scheme val="minor"/>
      </rPr>
      <t>"Projected Effort"</t>
    </r>
    <r>
      <rPr>
        <sz val="14"/>
        <color theme="1"/>
        <rFont val="Calibri"/>
        <family val="2"/>
        <scheme val="minor"/>
      </rPr>
      <t>. Use October FTE-1 SWD CHILD FIND Counts to complete enrollment information. For FY24, you may use projection or 23-1 FTE count. Complete the calculation worksheet tab to determine FY23 and FY24 amounts. Per Pupil Amounts are automatically entered when enrollment information is entered. Finally, to calculate Local MOE, please see instructions in Calculation Worksheet Tab. You must meet in at least one method category each year to be compliant and eligible. If you do not meet, you will need to request exceptions and adjustments.</t>
    </r>
  </si>
  <si>
    <t>Worksheet to Meet the IDEA MOE Calculations</t>
  </si>
  <si>
    <t>The Calculation should NOT be altered.</t>
  </si>
  <si>
    <t>Projected Budget</t>
  </si>
  <si>
    <t xml:space="preserve">LEA Function </t>
  </si>
  <si>
    <t>FY 2023</t>
  </si>
  <si>
    <t>for FY 2024</t>
  </si>
  <si>
    <t>Codes for MOE</t>
  </si>
  <si>
    <t xml:space="preserve">State/Local </t>
  </si>
  <si>
    <t>State/Local Projections</t>
  </si>
  <si>
    <t xml:space="preserve">QBE Categories </t>
  </si>
  <si>
    <t>Expenditures</t>
  </si>
  <si>
    <t>Variances</t>
  </si>
  <si>
    <t>Directions for Calculating MOE:</t>
  </si>
  <si>
    <t xml:space="preserve">  </t>
  </si>
  <si>
    <t>Total State Expenditures:</t>
  </si>
  <si>
    <t xml:space="preserve">Combine expenditures reported in Fund 100, Fund 150 and Fund 599 only in the following program codes (exclude expenditures charged to Object 594):
2011
2021
2023
2031
2033
2041
2043
2051
2053
2061
2063                                                                                                                                                                 2081
2310
2620                                                                                                                                                                                                                   
2810
The Local expenditures are calculated using the local program codes 2023, 2033, 2043, etc. plus the state expenditures in excess of state revenue.
The State Expenditures are calculated by pulling total expenditures recorded on the DE 46 to the following program codes:
2011, 2021, 2031, 2041, 2051, 2061, 2310, 2620, 2081, 2810. 
The State Revenues are calculated by pulling total revenues recorded to the same program codes above and to the following revenue source codes:
3120, 3122, 3125, 3140, 3800, 3995.  
The EXCESS of the state expenditures over the state revenues are then added to the expenditures charged to the local program codes for the total local expenditures.  The ASSUMPTION  is that any state expenditures in excess of the state revenue received are paid with local funds.
</t>
  </si>
  <si>
    <t xml:space="preserve">                         </t>
  </si>
  <si>
    <t xml:space="preserve">Fund 100, 150 and 599 </t>
  </si>
  <si>
    <t>Description (when including local charters in Fund 599 exclude object 594)</t>
  </si>
  <si>
    <t>Students w/Disabilities</t>
  </si>
  <si>
    <t>Category I</t>
  </si>
  <si>
    <t>Category II</t>
  </si>
  <si>
    <t>Category III</t>
  </si>
  <si>
    <t>Category IV</t>
  </si>
  <si>
    <t>Category V</t>
  </si>
  <si>
    <t>Non-Instructional Special Education Expenditures</t>
  </si>
  <si>
    <t>Tuition for Multi-Handicapped Children</t>
  </si>
  <si>
    <t>Preschool Handicapped State Grant</t>
  </si>
  <si>
    <t>Rule 10 - Special Education (Support Costs)</t>
  </si>
  <si>
    <t>Total State Expenditures Reported</t>
  </si>
  <si>
    <t xml:space="preserve">Total State Revenues </t>
  </si>
  <si>
    <t>As reported on the Annual Financial Report (DE 46)</t>
  </si>
  <si>
    <t>Excess of State Expenditures Over State Revenues</t>
  </si>
  <si>
    <t>Expenditures coded to State program codes in excess of the State Revenue received.</t>
  </si>
  <si>
    <t>Total Local Expenditures:</t>
  </si>
  <si>
    <t>Fund 100</t>
  </si>
  <si>
    <t>Description</t>
  </si>
  <si>
    <t>Excess of State Expenditures Over State Revenues (calculated above)</t>
  </si>
  <si>
    <t>Local - Category I</t>
  </si>
  <si>
    <t>Local - Category II</t>
  </si>
  <si>
    <t>Local - Category III</t>
  </si>
  <si>
    <t>Local - Category IV</t>
  </si>
  <si>
    <t>Local - Category V</t>
  </si>
  <si>
    <t>Total Local Expenditures Reported:</t>
  </si>
  <si>
    <t>State Expenditures in Excess of State Revenue PLUS Expenditures coded to local program codes</t>
  </si>
  <si>
    <t>Local Only Amount</t>
  </si>
  <si>
    <t>Total State/Local Expenditures Aggregate:</t>
  </si>
  <si>
    <t>State Expenditures funded with State Revenues PLUS Local Expenditures</t>
  </si>
  <si>
    <t>Enrollment Count:</t>
  </si>
  <si>
    <t>State/Local Expenditures PPE:</t>
  </si>
  <si>
    <t>State/Local Expenditures Aggregate/Enrollment Count</t>
  </si>
  <si>
    <t>State and Local PPE</t>
  </si>
  <si>
    <t>Local Expenditures PPE:</t>
  </si>
  <si>
    <t>Local Expenditures/           Enrollment Count</t>
  </si>
  <si>
    <t>Local Only PPE</t>
  </si>
  <si>
    <t>(Use Child Count FTE 23-1 for FY23, Use projected FTE for FY24 (May use FY23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</si>
</sst>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6"/>
      <color theme="1"/>
      <name val="Calibri"/>
      <family val="2"/>
      <scheme val="minor"/>
    </font>
    <font>
      <sz val="20"/>
      <color theme="1"/>
      <name val="Calibri"/>
      <family val="2"/>
      <scheme val="minor"/>
    </font>
    <font>
      <b/>
      <u/>
      <sz val="14"/>
      <color theme="1"/>
      <name val="Calibri"/>
      <family val="2"/>
      <scheme val="minor"/>
    </font>
    <font>
      <b/>
      <sz val="11"/>
      <color theme="1"/>
      <name val="Calibri"/>
      <family val="2"/>
      <scheme val="minor"/>
    </font>
    <font>
      <sz val="11"/>
      <name val="Arial"/>
      <family val="2"/>
    </font>
    <font>
      <b/>
      <sz val="11"/>
      <name val="Arial"/>
      <family val="2"/>
    </font>
    <font>
      <b/>
      <i/>
      <sz val="11"/>
      <color rgb="FFFF0000"/>
      <name val="Arial"/>
      <family val="2"/>
    </font>
    <font>
      <b/>
      <sz val="11"/>
      <color rgb="FFFF0000"/>
      <name val="Arial"/>
      <family val="2"/>
    </font>
    <font>
      <sz val="11"/>
      <color theme="1"/>
      <name val="Arial"/>
      <family val="2"/>
    </font>
    <font>
      <b/>
      <i/>
      <sz val="11"/>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4" fillId="0" borderId="21" xfId="0" applyFont="1" applyBorder="1"/>
    <xf numFmtId="0" fontId="3" fillId="0" borderId="0" xfId="0" applyFont="1"/>
    <xf numFmtId="0" fontId="6" fillId="6" borderId="18" xfId="0" applyFont="1" applyFill="1" applyBorder="1" applyAlignment="1">
      <alignment horizontal="center"/>
    </xf>
    <xf numFmtId="0" fontId="6" fillId="6" borderId="13" xfId="0" applyFont="1" applyFill="1" applyBorder="1" applyAlignment="1">
      <alignment horizontal="center"/>
    </xf>
    <xf numFmtId="0" fontId="2" fillId="5" borderId="20" xfId="0" applyFont="1" applyFill="1" applyBorder="1" applyAlignment="1">
      <alignment horizontal="center"/>
    </xf>
    <xf numFmtId="0" fontId="2" fillId="5" borderId="18" xfId="0" applyFont="1" applyFill="1" applyBorder="1" applyAlignment="1">
      <alignment horizontal="center"/>
    </xf>
    <xf numFmtId="44" fontId="4" fillId="0" borderId="17" xfId="1" applyFont="1" applyBorder="1" applyProtection="1">
      <protection locked="0"/>
    </xf>
    <xf numFmtId="44" fontId="4" fillId="7" borderId="17" xfId="1" applyFont="1" applyFill="1" applyBorder="1" applyProtection="1"/>
    <xf numFmtId="44" fontId="4" fillId="7" borderId="19" xfId="1" applyFont="1" applyFill="1" applyBorder="1" applyProtection="1"/>
    <xf numFmtId="0" fontId="4" fillId="0" borderId="13" xfId="0" applyFont="1" applyBorder="1" applyProtection="1">
      <protection locked="0"/>
    </xf>
    <xf numFmtId="0" fontId="4" fillId="0" borderId="14" xfId="0" applyFont="1" applyBorder="1" applyProtection="1">
      <protection locked="0"/>
    </xf>
    <xf numFmtId="4" fontId="8" fillId="0" borderId="26" xfId="0" applyNumberFormat="1" applyFont="1" applyBorder="1" applyProtection="1">
      <protection locked="0"/>
    </xf>
    <xf numFmtId="0" fontId="8" fillId="0" borderId="0" xfId="0" applyFont="1"/>
    <xf numFmtId="0" fontId="2" fillId="7" borderId="12" xfId="0" applyFont="1" applyFill="1" applyBorder="1" applyAlignment="1">
      <alignment wrapText="1"/>
    </xf>
    <xf numFmtId="44" fontId="2" fillId="7" borderId="15" xfId="1" applyFont="1" applyFill="1" applyBorder="1" applyAlignment="1" applyProtection="1">
      <alignment wrapText="1"/>
    </xf>
    <xf numFmtId="0" fontId="2" fillId="7" borderId="16" xfId="0" applyFont="1" applyFill="1" applyBorder="1"/>
    <xf numFmtId="0" fontId="2" fillId="7" borderId="15" xfId="0" applyFont="1" applyFill="1" applyBorder="1" applyAlignment="1">
      <alignment wrapText="1"/>
    </xf>
    <xf numFmtId="0" fontId="2" fillId="7" borderId="13" xfId="0" applyFont="1" applyFill="1" applyBorder="1" applyAlignment="1">
      <alignment wrapText="1"/>
    </xf>
    <xf numFmtId="0" fontId="2" fillId="7" borderId="14" xfId="0" applyFont="1" applyFill="1" applyBorder="1" applyAlignment="1">
      <alignment wrapText="1"/>
    </xf>
    <xf numFmtId="4" fontId="8" fillId="8" borderId="26" xfId="0" applyNumberFormat="1" applyFont="1" applyFill="1" applyBorder="1"/>
    <xf numFmtId="0" fontId="9" fillId="0" borderId="0" xfId="0" applyFont="1" applyAlignment="1">
      <alignment vertical="top"/>
    </xf>
    <xf numFmtId="0" fontId="10" fillId="0" borderId="0" xfId="0" applyFont="1" applyAlignment="1">
      <alignment vertical="top"/>
    </xf>
    <xf numFmtId="0" fontId="9" fillId="0" borderId="0" xfId="0" applyFont="1" applyAlignment="1" applyProtection="1">
      <alignment vertical="top"/>
      <protection locked="0"/>
    </xf>
    <xf numFmtId="0" fontId="0" fillId="0" borderId="0" xfId="0" applyProtection="1">
      <protection locked="0"/>
    </xf>
    <xf numFmtId="0" fontId="12" fillId="0" borderId="0" xfId="0" applyFont="1" applyAlignment="1">
      <alignment vertical="top"/>
    </xf>
    <xf numFmtId="0" fontId="10" fillId="3" borderId="1" xfId="0" applyFont="1" applyFill="1" applyBorder="1" applyAlignment="1" applyProtection="1">
      <alignment vertical="top"/>
      <protection locked="0"/>
    </xf>
    <xf numFmtId="0" fontId="9" fillId="0" borderId="7" xfId="0" applyFont="1" applyBorder="1" applyAlignment="1">
      <alignment vertical="top"/>
    </xf>
    <xf numFmtId="0" fontId="10" fillId="4" borderId="2" xfId="0" applyFont="1" applyFill="1" applyBorder="1" applyAlignment="1">
      <alignment horizontal="center" vertical="top"/>
    </xf>
    <xf numFmtId="0" fontId="10" fillId="3" borderId="2" xfId="0" applyFont="1" applyFill="1" applyBorder="1" applyAlignment="1">
      <alignment horizontal="center" vertical="top"/>
    </xf>
    <xf numFmtId="0" fontId="9" fillId="0" borderId="8" xfId="0" applyFont="1" applyBorder="1" applyAlignment="1">
      <alignment vertical="top"/>
    </xf>
    <xf numFmtId="0" fontId="10" fillId="4" borderId="3" xfId="0" applyFont="1" applyFill="1" applyBorder="1" applyAlignment="1">
      <alignment horizontal="center" vertical="top"/>
    </xf>
    <xf numFmtId="0" fontId="10" fillId="3" borderId="3" xfId="0" applyFont="1" applyFill="1" applyBorder="1" applyAlignment="1">
      <alignment horizontal="center" vertical="top"/>
    </xf>
    <xf numFmtId="0" fontId="9" fillId="0" borderId="0" xfId="0" applyFont="1" applyAlignment="1">
      <alignment horizontal="left" vertical="top"/>
    </xf>
    <xf numFmtId="0" fontId="10" fillId="3" borderId="4" xfId="0" applyFont="1" applyFill="1" applyBorder="1" applyAlignment="1">
      <alignment horizontal="center" vertical="top"/>
    </xf>
    <xf numFmtId="0" fontId="10" fillId="0" borderId="10" xfId="0" applyFont="1" applyBorder="1" applyAlignment="1">
      <alignment horizontal="center" vertical="top"/>
    </xf>
    <xf numFmtId="0" fontId="10" fillId="4" borderId="4" xfId="0" applyFont="1" applyFill="1" applyBorder="1" applyAlignment="1">
      <alignment horizontal="center" vertical="top"/>
    </xf>
    <xf numFmtId="0" fontId="10" fillId="0" borderId="5" xfId="0" applyFont="1" applyBorder="1" applyAlignment="1">
      <alignment vertical="top" wrapText="1"/>
    </xf>
    <xf numFmtId="4" fontId="9" fillId="0" borderId="0" xfId="0" applyNumberFormat="1" applyFont="1" applyAlignment="1" applyProtection="1">
      <alignment vertical="top"/>
      <protection locked="0"/>
    </xf>
    <xf numFmtId="4" fontId="9" fillId="0" borderId="0" xfId="0" applyNumberFormat="1" applyFont="1" applyAlignment="1">
      <alignment vertical="top"/>
    </xf>
    <xf numFmtId="4" fontId="0" fillId="0" borderId="0" xfId="0" applyNumberFormat="1" applyProtection="1">
      <protection locked="0"/>
    </xf>
    <xf numFmtId="0" fontId="9" fillId="0" borderId="5" xfId="0" applyFont="1" applyBorder="1" applyAlignment="1">
      <alignment horizontal="center" vertical="top"/>
    </xf>
    <xf numFmtId="0" fontId="9" fillId="0" borderId="24" xfId="0" applyFont="1" applyBorder="1" applyAlignment="1">
      <alignment vertical="top"/>
    </xf>
    <xf numFmtId="4" fontId="9" fillId="0" borderId="5" xfId="0" applyNumberFormat="1" applyFont="1" applyBorder="1" applyAlignment="1" applyProtection="1">
      <alignment vertical="top"/>
      <protection locked="0"/>
    </xf>
    <xf numFmtId="4" fontId="9" fillId="2" borderId="5" xfId="0" applyNumberFormat="1" applyFont="1" applyFill="1" applyBorder="1" applyAlignment="1">
      <alignment vertical="top"/>
    </xf>
    <xf numFmtId="4" fontId="0" fillId="0" borderId="5" xfId="0" applyNumberFormat="1" applyBorder="1" applyProtection="1">
      <protection locked="0"/>
    </xf>
    <xf numFmtId="4" fontId="13" fillId="0" borderId="5" xfId="0" applyNumberFormat="1" applyFont="1" applyBorder="1" applyProtection="1">
      <protection locked="0"/>
    </xf>
    <xf numFmtId="4" fontId="13" fillId="2" borderId="5" xfId="0" applyNumberFormat="1" applyFont="1" applyFill="1" applyBorder="1"/>
    <xf numFmtId="0" fontId="9" fillId="0" borderId="5" xfId="0" applyFont="1" applyBorder="1" applyAlignment="1">
      <alignment vertical="top"/>
    </xf>
    <xf numFmtId="4" fontId="9" fillId="0" borderId="5" xfId="0" applyNumberFormat="1" applyFont="1" applyBorder="1" applyAlignment="1">
      <alignment vertical="top"/>
    </xf>
    <xf numFmtId="4" fontId="0" fillId="0" borderId="5" xfId="0" applyNumberFormat="1" applyBorder="1"/>
    <xf numFmtId="0" fontId="10" fillId="0" borderId="24" xfId="0" applyFont="1" applyBorder="1" applyAlignment="1">
      <alignment vertical="top"/>
    </xf>
    <xf numFmtId="0" fontId="9" fillId="0" borderId="25" xfId="0" applyFont="1" applyBorder="1" applyAlignment="1">
      <alignment vertical="top"/>
    </xf>
    <xf numFmtId="0" fontId="10" fillId="0" borderId="0" xfId="0" applyFont="1"/>
    <xf numFmtId="4" fontId="9" fillId="0" borderId="26" xfId="0" applyNumberFormat="1" applyFont="1" applyBorder="1" applyProtection="1">
      <protection locked="0"/>
    </xf>
    <xf numFmtId="4" fontId="0" fillId="0" borderId="0" xfId="0" applyNumberFormat="1"/>
    <xf numFmtId="4" fontId="10" fillId="0" borderId="0" xfId="0" applyNumberFormat="1" applyFont="1" applyAlignment="1" applyProtection="1">
      <alignment vertical="top"/>
      <protection locked="0"/>
    </xf>
    <xf numFmtId="4" fontId="10" fillId="0" borderId="0" xfId="0" applyNumberFormat="1" applyFont="1" applyAlignment="1">
      <alignment vertical="top"/>
    </xf>
    <xf numFmtId="4" fontId="10" fillId="0" borderId="5" xfId="0" applyNumberFormat="1" applyFont="1" applyBorder="1" applyAlignment="1">
      <alignment horizontal="right"/>
    </xf>
    <xf numFmtId="4" fontId="10" fillId="2" borderId="5" xfId="0" applyNumberFormat="1" applyFont="1" applyFill="1" applyBorder="1" applyAlignment="1">
      <alignment vertical="top"/>
    </xf>
    <xf numFmtId="4" fontId="9" fillId="3" borderId="5" xfId="0" applyNumberFormat="1" applyFont="1" applyFill="1" applyBorder="1" applyAlignment="1" applyProtection="1">
      <alignment vertical="top"/>
      <protection locked="0"/>
    </xf>
    <xf numFmtId="4" fontId="0" fillId="2" borderId="5" xfId="0" applyNumberFormat="1" applyFill="1" applyBorder="1"/>
    <xf numFmtId="4" fontId="0" fillId="0" borderId="0" xfId="0" applyNumberFormat="1" applyAlignment="1">
      <alignment horizontal="center"/>
    </xf>
    <xf numFmtId="3" fontId="0" fillId="8" borderId="26" xfId="0" applyNumberFormat="1" applyFill="1" applyBorder="1" applyProtection="1">
      <protection locked="0"/>
    </xf>
    <xf numFmtId="3" fontId="0" fillId="0" borderId="0" xfId="0" applyNumberFormat="1"/>
    <xf numFmtId="4" fontId="12" fillId="0" borderId="0" xfId="0" applyNumberFormat="1" applyFont="1" applyAlignment="1">
      <alignment horizontal="center" wrapText="1"/>
    </xf>
    <xf numFmtId="4" fontId="15" fillId="0" borderId="0" xfId="0" applyNumberFormat="1" applyFont="1" applyAlignment="1">
      <alignment horizontal="center" wrapText="1"/>
    </xf>
    <xf numFmtId="0" fontId="15" fillId="0" borderId="0" xfId="0" applyFont="1" applyAlignment="1">
      <alignment horizontal="center" wrapText="1"/>
    </xf>
    <xf numFmtId="4" fontId="10" fillId="0" borderId="5" xfId="0" applyNumberFormat="1" applyFont="1" applyBorder="1" applyAlignment="1">
      <alignment vertical="top"/>
    </xf>
    <xf numFmtId="4" fontId="10" fillId="0" borderId="26" xfId="0" applyNumberFormat="1" applyFont="1" applyBorder="1"/>
    <xf numFmtId="0" fontId="10" fillId="4" borderId="21" xfId="0" applyFont="1" applyFill="1" applyBorder="1" applyAlignment="1">
      <alignment horizontal="center" vertical="top"/>
    </xf>
    <xf numFmtId="0" fontId="5" fillId="5" borderId="0" xfId="0" applyFont="1" applyFill="1" applyAlignment="1">
      <alignment horizontal="center"/>
    </xf>
    <xf numFmtId="0" fontId="3" fillId="7" borderId="7" xfId="0" applyFont="1" applyFill="1" applyBorder="1" applyAlignment="1">
      <alignment horizontal="left" wrapText="1"/>
    </xf>
    <xf numFmtId="0" fontId="3" fillId="7" borderId="22" xfId="0" applyFont="1" applyFill="1" applyBorder="1" applyAlignment="1">
      <alignment horizontal="left" wrapText="1"/>
    </xf>
    <xf numFmtId="0" fontId="3" fillId="7" borderId="6" xfId="0" applyFont="1" applyFill="1" applyBorder="1" applyAlignment="1">
      <alignment horizontal="left" wrapText="1"/>
    </xf>
    <xf numFmtId="0" fontId="3" fillId="7" borderId="8" xfId="0" applyFont="1" applyFill="1" applyBorder="1" applyAlignment="1">
      <alignment horizontal="left" wrapText="1"/>
    </xf>
    <xf numFmtId="0" fontId="3" fillId="7" borderId="0" xfId="0" applyFont="1" applyFill="1" applyAlignment="1">
      <alignment horizontal="left" wrapText="1"/>
    </xf>
    <xf numFmtId="0" fontId="3" fillId="7" borderId="9" xfId="0" applyFont="1" applyFill="1" applyBorder="1" applyAlignment="1">
      <alignment horizontal="left" wrapText="1"/>
    </xf>
    <xf numFmtId="0" fontId="3" fillId="7" borderId="10" xfId="0" applyFont="1" applyFill="1" applyBorder="1" applyAlignment="1">
      <alignment horizontal="left" wrapText="1"/>
    </xf>
    <xf numFmtId="0" fontId="3" fillId="7" borderId="23" xfId="0" applyFont="1" applyFill="1" applyBorder="1" applyAlignment="1">
      <alignment horizontal="left" wrapText="1"/>
    </xf>
    <xf numFmtId="0" fontId="3" fillId="7" borderId="11" xfId="0" applyFont="1" applyFill="1" applyBorder="1" applyAlignment="1">
      <alignment horizontal="left" wrapText="1"/>
    </xf>
    <xf numFmtId="0" fontId="0" fillId="0" borderId="7" xfId="0" applyBorder="1" applyAlignment="1">
      <alignment horizontal="center" vertical="top" wrapText="1"/>
    </xf>
    <xf numFmtId="0" fontId="0" fillId="0" borderId="22" xfId="0" applyBorder="1" applyAlignment="1">
      <alignment horizontal="center" vertical="top"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0" fillId="0" borderId="0" xfId="0"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23" xfId="0" applyBorder="1" applyAlignment="1">
      <alignment horizontal="center" vertical="top" wrapText="1"/>
    </xf>
    <xf numFmtId="0" fontId="0" fillId="0" borderId="11" xfId="0" applyBorder="1" applyAlignment="1">
      <alignment horizontal="center" vertical="top" wrapText="1"/>
    </xf>
    <xf numFmtId="0" fontId="10" fillId="0" borderId="24" xfId="0" applyFont="1" applyBorder="1" applyAlignment="1">
      <alignment wrapText="1"/>
    </xf>
    <xf numFmtId="0" fontId="0" fillId="0" borderId="25" xfId="0" applyBorder="1" applyAlignment="1">
      <alignment wrapText="1"/>
    </xf>
    <xf numFmtId="0" fontId="10" fillId="0" borderId="0" xfId="0" applyFont="1" applyAlignment="1">
      <alignment wrapText="1"/>
    </xf>
    <xf numFmtId="0" fontId="0" fillId="0" borderId="0" xfId="0" applyAlignment="1">
      <alignment wrapText="1"/>
    </xf>
    <xf numFmtId="0" fontId="11" fillId="0" borderId="0" xfId="0" applyFont="1" applyAlignment="1">
      <alignment horizontal="center" vertical="center"/>
    </xf>
    <xf numFmtId="0" fontId="14" fillId="0" borderId="0" xfId="0" applyFont="1" applyAlignment="1">
      <alignment horizontal="center" vertical="center"/>
    </xf>
    <xf numFmtId="0" fontId="11" fillId="0" borderId="0" xfId="0" applyFont="1" applyAlignment="1">
      <alignment horizontal="center"/>
    </xf>
    <xf numFmtId="0" fontId="8" fillId="5" borderId="10" xfId="0" applyFont="1" applyFill="1" applyBorder="1" applyAlignment="1">
      <alignment horizontal="center"/>
    </xf>
    <xf numFmtId="0" fontId="8" fillId="5" borderId="23"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5"/>
  <sheetViews>
    <sheetView tabSelected="1" zoomScale="75" zoomScaleNormal="75" workbookViewId="0">
      <selection activeCell="F22" sqref="F22"/>
    </sheetView>
  </sheetViews>
  <sheetFormatPr defaultRowHeight="14.4" x14ac:dyDescent="0.3"/>
  <cols>
    <col min="1" max="1" width="21.44140625" customWidth="1"/>
    <col min="2" max="2" width="20.5546875" customWidth="1"/>
    <col min="3" max="3" width="15.5546875" customWidth="1"/>
    <col min="4" max="4" width="20.5546875" customWidth="1"/>
    <col min="5" max="5" width="15.5546875" customWidth="1"/>
    <col min="6" max="6" width="20.5546875" customWidth="1"/>
    <col min="7" max="7" width="15.5546875" customWidth="1"/>
    <col min="8" max="8" width="20.5546875" customWidth="1"/>
    <col min="9" max="9" width="15.5546875" customWidth="1"/>
    <col min="10" max="10" width="15.109375" customWidth="1"/>
  </cols>
  <sheetData>
    <row r="1" spans="1:10" ht="55.2" customHeight="1" thickBot="1" x14ac:dyDescent="0.45">
      <c r="A1" s="71" t="s">
        <v>0</v>
      </c>
      <c r="B1" s="71"/>
      <c r="C1" s="71"/>
      <c r="D1" s="71"/>
      <c r="E1" s="71"/>
      <c r="F1" s="71"/>
      <c r="G1" s="71"/>
      <c r="H1" s="71"/>
      <c r="I1" s="71"/>
      <c r="J1" s="71"/>
    </row>
    <row r="2" spans="1:10" ht="75.599999999999994" customHeight="1" x14ac:dyDescent="0.35">
      <c r="A2" s="14" t="s">
        <v>1</v>
      </c>
      <c r="B2" s="15" t="s">
        <v>2</v>
      </c>
      <c r="C2" s="16" t="s">
        <v>3</v>
      </c>
      <c r="D2" s="17" t="s">
        <v>4</v>
      </c>
      <c r="E2" s="16" t="s">
        <v>3</v>
      </c>
      <c r="F2" s="17" t="s">
        <v>5</v>
      </c>
      <c r="G2" s="16" t="s">
        <v>3</v>
      </c>
      <c r="H2" s="17" t="s">
        <v>6</v>
      </c>
      <c r="I2" s="16" t="s">
        <v>3</v>
      </c>
      <c r="J2" s="14" t="s">
        <v>7</v>
      </c>
    </row>
    <row r="3" spans="1:10" ht="55.2" customHeight="1" x14ac:dyDescent="0.5">
      <c r="A3" s="18" t="s">
        <v>8</v>
      </c>
      <c r="B3" s="7"/>
      <c r="C3" s="3" t="s">
        <v>9</v>
      </c>
      <c r="D3" s="7"/>
      <c r="E3" s="3" t="s">
        <v>9</v>
      </c>
      <c r="F3" s="7"/>
      <c r="G3" s="3" t="s">
        <v>9</v>
      </c>
      <c r="H3" s="7"/>
      <c r="I3" s="3" t="s">
        <v>9</v>
      </c>
      <c r="J3" s="4" t="s">
        <v>9</v>
      </c>
    </row>
    <row r="4" spans="1:10" ht="55.2" customHeight="1" x14ac:dyDescent="0.35">
      <c r="A4" s="18" t="s">
        <v>10</v>
      </c>
      <c r="B4" s="8">
        <f>'Calculation Worksheet'!D37</f>
        <v>0</v>
      </c>
      <c r="C4" s="6" t="str">
        <f>IF(B4&lt;B3,"Did Not Meet","Met")</f>
        <v>Met</v>
      </c>
      <c r="D4" s="8">
        <f>B4/J4</f>
        <v>0</v>
      </c>
      <c r="E4" s="6" t="str">
        <f>IF(D4&lt;D3,"Did Not Meet","Met")</f>
        <v>Met</v>
      </c>
      <c r="F4" s="8">
        <f>'Calculation Worksheet'!D35</f>
        <v>0</v>
      </c>
      <c r="G4" s="6" t="str">
        <f>IF(F4&lt;F3,"Did Not Meet","Met")</f>
        <v>Met</v>
      </c>
      <c r="H4" s="8">
        <f>F4/J4</f>
        <v>0</v>
      </c>
      <c r="I4" s="6" t="str">
        <f>IF(H4&lt;H3,"Did Not Meet","Met")</f>
        <v>Met</v>
      </c>
      <c r="J4" s="10">
        <v>1</v>
      </c>
    </row>
    <row r="5" spans="1:10" ht="55.2" customHeight="1" thickBot="1" x14ac:dyDescent="0.4">
      <c r="A5" s="19" t="s">
        <v>11</v>
      </c>
      <c r="B5" s="9">
        <f>'Calculation Worksheet'!F37</f>
        <v>0</v>
      </c>
      <c r="C5" s="5" t="str">
        <f>IF(OR(B5&lt;B4,B5&lt;B3),"Did Not Meet","Met")</f>
        <v>Met</v>
      </c>
      <c r="D5" s="9">
        <f>B5/J5</f>
        <v>0</v>
      </c>
      <c r="E5" s="5" t="str">
        <f>IF(OR(D5&lt;D4,D5&lt;D3),"Did Not Meet","Met")</f>
        <v>Met</v>
      </c>
      <c r="F5" s="9">
        <f>'Calculation Worksheet'!F35</f>
        <v>0</v>
      </c>
      <c r="G5" s="5" t="str">
        <f>IF(OR(F5&lt;F4,F5&lt;F3),"Did Not Meet","Met")</f>
        <v>Met</v>
      </c>
      <c r="H5" s="9">
        <f>F5/J5</f>
        <v>0</v>
      </c>
      <c r="I5" s="5" t="str">
        <f>IF(OR(H5&lt;H4,H5&lt;H3),"Did Not Meet","Met")</f>
        <v>Met</v>
      </c>
      <c r="J5" s="11">
        <v>1</v>
      </c>
    </row>
    <row r="6" spans="1:10" ht="15.6" x14ac:dyDescent="0.3">
      <c r="B6" s="1"/>
    </row>
    <row r="7" spans="1:10" ht="15" thickBot="1" x14ac:dyDescent="0.35"/>
    <row r="8" spans="1:10" ht="18" customHeight="1" x14ac:dyDescent="0.3">
      <c r="A8" s="72" t="s">
        <v>12</v>
      </c>
      <c r="B8" s="73"/>
      <c r="C8" s="73"/>
      <c r="D8" s="73"/>
      <c r="E8" s="73"/>
      <c r="F8" s="73"/>
      <c r="G8" s="73"/>
      <c r="H8" s="73"/>
      <c r="I8" s="73"/>
      <c r="J8" s="74"/>
    </row>
    <row r="9" spans="1:10" ht="14.4" customHeight="1" x14ac:dyDescent="0.3">
      <c r="A9" s="75"/>
      <c r="B9" s="76"/>
      <c r="C9" s="76"/>
      <c r="D9" s="76"/>
      <c r="E9" s="76"/>
      <c r="F9" s="76"/>
      <c r="G9" s="76"/>
      <c r="H9" s="76"/>
      <c r="I9" s="76"/>
      <c r="J9" s="77"/>
    </row>
    <row r="10" spans="1:10" ht="14.4" customHeight="1" x14ac:dyDescent="0.3">
      <c r="A10" s="75"/>
      <c r="B10" s="76"/>
      <c r="C10" s="76"/>
      <c r="D10" s="76"/>
      <c r="E10" s="76"/>
      <c r="F10" s="76"/>
      <c r="G10" s="76"/>
      <c r="H10" s="76"/>
      <c r="I10" s="76"/>
      <c r="J10" s="77"/>
    </row>
    <row r="11" spans="1:10" ht="14.4" customHeight="1" x14ac:dyDescent="0.3">
      <c r="A11" s="75"/>
      <c r="B11" s="76"/>
      <c r="C11" s="76"/>
      <c r="D11" s="76"/>
      <c r="E11" s="76"/>
      <c r="F11" s="76"/>
      <c r="G11" s="76"/>
      <c r="H11" s="76"/>
      <c r="I11" s="76"/>
      <c r="J11" s="77"/>
    </row>
    <row r="12" spans="1:10" ht="14.4" customHeight="1" x14ac:dyDescent="0.3">
      <c r="A12" s="75"/>
      <c r="B12" s="76"/>
      <c r="C12" s="76"/>
      <c r="D12" s="76"/>
      <c r="E12" s="76"/>
      <c r="F12" s="76"/>
      <c r="G12" s="76"/>
      <c r="H12" s="76"/>
      <c r="I12" s="76"/>
      <c r="J12" s="77"/>
    </row>
    <row r="13" spans="1:10" ht="22.5" customHeight="1" thickBot="1" x14ac:dyDescent="0.35">
      <c r="A13" s="78"/>
      <c r="B13" s="79"/>
      <c r="C13" s="79"/>
      <c r="D13" s="79"/>
      <c r="E13" s="79"/>
      <c r="F13" s="79"/>
      <c r="G13" s="79"/>
      <c r="H13" s="79"/>
      <c r="I13" s="79"/>
      <c r="J13" s="80"/>
    </row>
    <row r="14" spans="1:10" ht="14.4" customHeight="1" x14ac:dyDescent="0.35">
      <c r="A14" s="2"/>
      <c r="B14" s="2"/>
      <c r="C14" s="2"/>
      <c r="D14" s="2"/>
      <c r="E14" s="2"/>
      <c r="F14" s="2"/>
      <c r="G14" s="2"/>
      <c r="H14" s="2"/>
      <c r="I14" s="2"/>
      <c r="J14" s="2"/>
    </row>
    <row r="15" spans="1:10" ht="14.4" customHeight="1" x14ac:dyDescent="0.35">
      <c r="A15" s="2"/>
      <c r="B15" s="2"/>
      <c r="C15" s="2"/>
      <c r="D15" s="2"/>
      <c r="E15" s="2"/>
      <c r="F15" s="2"/>
      <c r="G15" s="2"/>
      <c r="H15" s="2"/>
      <c r="I15" s="2"/>
      <c r="J15" s="2"/>
    </row>
  </sheetData>
  <sheetProtection sheet="1" objects="1" scenarios="1"/>
  <mergeCells count="2">
    <mergeCell ref="A1:J1"/>
    <mergeCell ref="A8:J13"/>
  </mergeCells>
  <pageMargins left="0.7" right="0.7" top="0.75" bottom="0.75" header="0.3" footer="0.3"/>
  <pageSetup scale="49" fitToHeight="0" orientation="portrait" r:id="rId1"/>
  <ignoredErrors>
    <ignoredError sqref="F4:F5 H4:H5" formula="1"/>
    <ignoredError sqref="D4:D5"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6"/>
  <sheetViews>
    <sheetView zoomScale="70" zoomScaleNormal="70" workbookViewId="0">
      <selection activeCell="J42" sqref="J42"/>
    </sheetView>
  </sheetViews>
  <sheetFormatPr defaultColWidth="9.109375" defaultRowHeight="14.4" x14ac:dyDescent="0.3"/>
  <cols>
    <col min="1" max="1" width="13.5546875" customWidth="1"/>
    <col min="2" max="2" width="16.5546875" customWidth="1"/>
    <col min="3" max="3" width="47.33203125" customWidth="1"/>
    <col min="4" max="4" width="17.5546875" style="24" customWidth="1"/>
    <col min="5" max="5" width="26.5546875" customWidth="1"/>
    <col min="6" max="6" width="27" style="24" customWidth="1"/>
    <col min="7" max="7" width="11.88671875" customWidth="1"/>
  </cols>
  <sheetData>
    <row r="1" spans="1:15" x14ac:dyDescent="0.3">
      <c r="A1" s="21"/>
      <c r="B1" s="22" t="s">
        <v>13</v>
      </c>
      <c r="C1" s="21"/>
      <c r="D1" s="23"/>
      <c r="E1" s="21"/>
    </row>
    <row r="2" spans="1:15" ht="15" thickBot="1" x14ac:dyDescent="0.35">
      <c r="A2" s="21"/>
      <c r="B2" s="94" t="s">
        <v>14</v>
      </c>
      <c r="C2" s="95"/>
      <c r="D2" s="95"/>
      <c r="E2" s="95"/>
      <c r="F2" s="95"/>
    </row>
    <row r="3" spans="1:15" ht="15" thickBot="1" x14ac:dyDescent="0.35">
      <c r="A3" s="21"/>
      <c r="B3" s="25"/>
      <c r="C3" s="22"/>
      <c r="D3" s="26"/>
      <c r="E3" s="27"/>
      <c r="F3" s="28" t="s">
        <v>15</v>
      </c>
    </row>
    <row r="4" spans="1:15" ht="14.4" customHeight="1" x14ac:dyDescent="0.3">
      <c r="A4" s="21"/>
      <c r="B4" s="21"/>
      <c r="C4" s="21" t="s">
        <v>16</v>
      </c>
      <c r="D4" s="29" t="s">
        <v>17</v>
      </c>
      <c r="E4" s="30"/>
      <c r="F4" s="31" t="s">
        <v>18</v>
      </c>
      <c r="H4" s="96" t="s">
        <v>14</v>
      </c>
      <c r="I4" s="96"/>
      <c r="J4" s="96"/>
      <c r="K4" s="96"/>
      <c r="L4" s="96"/>
      <c r="M4" s="96"/>
      <c r="N4" s="96"/>
      <c r="O4" s="96"/>
    </row>
    <row r="5" spans="1:15" ht="14.4" customHeight="1" x14ac:dyDescent="0.3">
      <c r="A5" s="21"/>
      <c r="B5" s="21"/>
      <c r="C5" s="21" t="s">
        <v>19</v>
      </c>
      <c r="D5" s="32" t="s">
        <v>20</v>
      </c>
      <c r="E5" s="30"/>
      <c r="F5" s="70" t="s">
        <v>21</v>
      </c>
    </row>
    <row r="6" spans="1:15" ht="15" customHeight="1" thickBot="1" x14ac:dyDescent="0.35">
      <c r="A6" s="21"/>
      <c r="B6" s="21"/>
      <c r="C6" s="33" t="s">
        <v>22</v>
      </c>
      <c r="D6" s="34" t="s">
        <v>23</v>
      </c>
      <c r="E6" s="35" t="s">
        <v>24</v>
      </c>
      <c r="F6" s="36"/>
      <c r="H6" s="97" t="s">
        <v>25</v>
      </c>
      <c r="I6" s="98"/>
      <c r="J6" s="98"/>
      <c r="K6" s="98"/>
      <c r="L6" s="98"/>
      <c r="M6" s="98"/>
      <c r="N6" s="98"/>
      <c r="O6" s="98"/>
    </row>
    <row r="7" spans="1:15" ht="14.4" customHeight="1" x14ac:dyDescent="0.3">
      <c r="A7" s="21" t="s">
        <v>26</v>
      </c>
      <c r="B7" s="22" t="s">
        <v>27</v>
      </c>
      <c r="C7" s="21"/>
      <c r="D7" s="23"/>
      <c r="E7" s="21"/>
      <c r="H7" s="81" t="s">
        <v>28</v>
      </c>
      <c r="I7" s="82"/>
      <c r="J7" s="82"/>
      <c r="K7" s="82"/>
      <c r="L7" s="82"/>
      <c r="M7" s="82"/>
      <c r="N7" s="82"/>
      <c r="O7" s="83"/>
    </row>
    <row r="8" spans="1:15" ht="26.4" customHeight="1" x14ac:dyDescent="0.3">
      <c r="A8" s="21" t="s">
        <v>29</v>
      </c>
      <c r="B8" s="37" t="s">
        <v>30</v>
      </c>
      <c r="C8" s="21" t="s">
        <v>31</v>
      </c>
      <c r="D8" s="38"/>
      <c r="E8" s="39"/>
      <c r="F8" s="40"/>
      <c r="H8" s="84"/>
      <c r="I8" s="85"/>
      <c r="J8" s="85"/>
      <c r="K8" s="85"/>
      <c r="L8" s="85"/>
      <c r="M8" s="85"/>
      <c r="N8" s="85"/>
      <c r="O8" s="86"/>
    </row>
    <row r="9" spans="1:15" ht="14.4" customHeight="1" x14ac:dyDescent="0.3">
      <c r="A9" s="21" t="s">
        <v>29</v>
      </c>
      <c r="B9" s="41">
        <v>2011</v>
      </c>
      <c r="C9" s="42" t="s">
        <v>32</v>
      </c>
      <c r="D9" s="43"/>
      <c r="E9" s="44"/>
      <c r="F9" s="45"/>
      <c r="H9" s="84"/>
      <c r="I9" s="85"/>
      <c r="J9" s="85"/>
      <c r="K9" s="85"/>
      <c r="L9" s="85"/>
      <c r="M9" s="85"/>
      <c r="N9" s="85"/>
      <c r="O9" s="86"/>
    </row>
    <row r="10" spans="1:15" ht="14.4" customHeight="1" x14ac:dyDescent="0.3">
      <c r="B10" s="41">
        <v>2021</v>
      </c>
      <c r="C10" s="42" t="s">
        <v>33</v>
      </c>
      <c r="D10" s="46"/>
      <c r="E10" s="47"/>
      <c r="F10" s="45"/>
      <c r="H10" s="84"/>
      <c r="I10" s="85"/>
      <c r="J10" s="85"/>
      <c r="K10" s="85"/>
      <c r="L10" s="85"/>
      <c r="M10" s="85"/>
      <c r="N10" s="85"/>
      <c r="O10" s="86"/>
    </row>
    <row r="11" spans="1:15" ht="14.4" customHeight="1" x14ac:dyDescent="0.3">
      <c r="B11" s="41">
        <v>2031</v>
      </c>
      <c r="C11" s="42" t="s">
        <v>34</v>
      </c>
      <c r="D11" s="46"/>
      <c r="E11" s="47"/>
      <c r="F11" s="45"/>
      <c r="H11" s="84"/>
      <c r="I11" s="85"/>
      <c r="J11" s="85"/>
      <c r="K11" s="85"/>
      <c r="L11" s="85"/>
      <c r="M11" s="85"/>
      <c r="N11" s="85"/>
      <c r="O11" s="86"/>
    </row>
    <row r="12" spans="1:15" ht="14.4" customHeight="1" x14ac:dyDescent="0.3">
      <c r="B12" s="41">
        <v>2041</v>
      </c>
      <c r="C12" s="42" t="s">
        <v>35</v>
      </c>
      <c r="D12" s="46"/>
      <c r="E12" s="47"/>
      <c r="F12" s="45"/>
      <c r="H12" s="84"/>
      <c r="I12" s="85"/>
      <c r="J12" s="85"/>
      <c r="K12" s="85"/>
      <c r="L12" s="85"/>
      <c r="M12" s="85"/>
      <c r="N12" s="85"/>
      <c r="O12" s="86"/>
    </row>
    <row r="13" spans="1:15" ht="14.4" customHeight="1" x14ac:dyDescent="0.3">
      <c r="B13" s="41">
        <v>2051</v>
      </c>
      <c r="C13" s="42" t="s">
        <v>36</v>
      </c>
      <c r="D13" s="46"/>
      <c r="E13" s="47"/>
      <c r="F13" s="45"/>
      <c r="H13" s="84"/>
      <c r="I13" s="85"/>
      <c r="J13" s="85"/>
      <c r="K13" s="85"/>
      <c r="L13" s="85"/>
      <c r="M13" s="85"/>
      <c r="N13" s="85"/>
      <c r="O13" s="86"/>
    </row>
    <row r="14" spans="1:15" ht="15" customHeight="1" x14ac:dyDescent="0.3">
      <c r="B14" s="41">
        <v>2061</v>
      </c>
      <c r="C14" s="42" t="s">
        <v>37</v>
      </c>
      <c r="D14" s="46"/>
      <c r="E14" s="47"/>
      <c r="F14" s="45"/>
      <c r="H14" s="84"/>
      <c r="I14" s="85"/>
      <c r="J14" s="85"/>
      <c r="K14" s="85"/>
      <c r="L14" s="85"/>
      <c r="M14" s="85"/>
      <c r="N14" s="85"/>
      <c r="O14" s="86"/>
    </row>
    <row r="15" spans="1:15" ht="14.4" customHeight="1" x14ac:dyDescent="0.3">
      <c r="B15" s="41">
        <v>2081</v>
      </c>
      <c r="C15" s="48" t="s">
        <v>38</v>
      </c>
      <c r="D15" s="46"/>
      <c r="E15" s="47"/>
      <c r="F15" s="45"/>
      <c r="H15" s="84"/>
      <c r="I15" s="85"/>
      <c r="J15" s="85"/>
      <c r="K15" s="85"/>
      <c r="L15" s="85"/>
      <c r="M15" s="85"/>
      <c r="N15" s="85"/>
      <c r="O15" s="86"/>
    </row>
    <row r="16" spans="1:15" ht="15" customHeight="1" x14ac:dyDescent="0.3">
      <c r="A16" s="21"/>
      <c r="B16" s="41">
        <v>2310</v>
      </c>
      <c r="C16" s="48" t="s">
        <v>39</v>
      </c>
      <c r="D16" s="43"/>
      <c r="E16" s="44"/>
      <c r="F16" s="45"/>
      <c r="H16" s="84"/>
      <c r="I16" s="85"/>
      <c r="J16" s="85"/>
      <c r="K16" s="85"/>
      <c r="L16" s="85"/>
      <c r="M16" s="85"/>
      <c r="N16" s="85"/>
      <c r="O16" s="86"/>
    </row>
    <row r="17" spans="1:15" x14ac:dyDescent="0.3">
      <c r="A17" s="21"/>
      <c r="B17" s="41">
        <v>2620</v>
      </c>
      <c r="C17" s="48" t="s">
        <v>40</v>
      </c>
      <c r="D17" s="43"/>
      <c r="E17" s="44"/>
      <c r="F17" s="45"/>
      <c r="H17" s="84"/>
      <c r="I17" s="85"/>
      <c r="J17" s="85"/>
      <c r="K17" s="85"/>
      <c r="L17" s="85"/>
      <c r="M17" s="85"/>
      <c r="N17" s="85"/>
      <c r="O17" s="86"/>
    </row>
    <row r="18" spans="1:15" x14ac:dyDescent="0.3">
      <c r="A18" s="21"/>
      <c r="B18" s="41">
        <v>2810</v>
      </c>
      <c r="C18" s="48" t="s">
        <v>41</v>
      </c>
      <c r="D18" s="43"/>
      <c r="E18" s="44"/>
      <c r="F18" s="45"/>
      <c r="H18" s="84"/>
      <c r="I18" s="85"/>
      <c r="J18" s="85"/>
      <c r="K18" s="85"/>
      <c r="L18" s="85"/>
      <c r="M18" s="85"/>
      <c r="N18" s="85"/>
      <c r="O18" s="86"/>
    </row>
    <row r="19" spans="1:15" x14ac:dyDescent="0.3">
      <c r="A19" s="21"/>
      <c r="B19" s="41"/>
      <c r="C19" s="42"/>
      <c r="D19" s="49"/>
      <c r="E19" s="49"/>
      <c r="F19" s="50"/>
      <c r="H19" s="84"/>
      <c r="I19" s="85"/>
      <c r="J19" s="85"/>
      <c r="K19" s="85"/>
      <c r="L19" s="85"/>
      <c r="M19" s="85"/>
      <c r="N19" s="85"/>
      <c r="O19" s="86"/>
    </row>
    <row r="20" spans="1:15" x14ac:dyDescent="0.3">
      <c r="A20" s="21"/>
      <c r="B20" s="51" t="s">
        <v>42</v>
      </c>
      <c r="C20" s="52"/>
      <c r="D20" s="68">
        <f>SUM(D9:D19)</f>
        <v>0</v>
      </c>
      <c r="E20" s="68"/>
      <c r="F20" s="68">
        <f>SUM(F9:F19)</f>
        <v>0</v>
      </c>
      <c r="H20" s="84"/>
      <c r="I20" s="85"/>
      <c r="J20" s="85"/>
      <c r="K20" s="85"/>
      <c r="L20" s="85"/>
      <c r="M20" s="85"/>
      <c r="N20" s="85"/>
      <c r="O20" s="86"/>
    </row>
    <row r="21" spans="1:15" x14ac:dyDescent="0.3">
      <c r="A21" s="21"/>
      <c r="B21" s="21"/>
      <c r="C21" s="21"/>
      <c r="D21" s="38"/>
      <c r="E21" s="39"/>
      <c r="F21" s="40"/>
      <c r="H21" s="84"/>
      <c r="I21" s="85"/>
      <c r="J21" s="85"/>
      <c r="K21" s="85"/>
      <c r="L21" s="85"/>
      <c r="M21" s="85"/>
      <c r="N21" s="85"/>
      <c r="O21" s="86"/>
    </row>
    <row r="22" spans="1:15" ht="42" x14ac:dyDescent="0.3">
      <c r="A22" s="21"/>
      <c r="B22" s="53" t="s">
        <v>43</v>
      </c>
      <c r="C22" s="21"/>
      <c r="D22" s="54"/>
      <c r="E22" s="65" t="s">
        <v>44</v>
      </c>
      <c r="F22" s="54"/>
      <c r="H22" s="84"/>
      <c r="I22" s="85"/>
      <c r="J22" s="85"/>
      <c r="K22" s="85"/>
      <c r="L22" s="85"/>
      <c r="M22" s="85"/>
      <c r="N22" s="85"/>
      <c r="O22" s="86"/>
    </row>
    <row r="23" spans="1:15" x14ac:dyDescent="0.3">
      <c r="A23" s="21"/>
      <c r="B23" s="22"/>
      <c r="D23" s="40"/>
      <c r="E23" s="55"/>
      <c r="F23" s="40"/>
      <c r="H23" s="84"/>
      <c r="I23" s="85"/>
      <c r="J23" s="85"/>
      <c r="K23" s="85"/>
      <c r="L23" s="85"/>
      <c r="M23" s="85"/>
      <c r="N23" s="85"/>
      <c r="O23" s="86"/>
    </row>
    <row r="24" spans="1:15" ht="76.95" customHeight="1" x14ac:dyDescent="0.3">
      <c r="A24" s="21"/>
      <c r="B24" s="92" t="s">
        <v>45</v>
      </c>
      <c r="C24" s="93"/>
      <c r="D24" s="69">
        <f>IF(D20&lt;D22,0,(D20-D22))</f>
        <v>0</v>
      </c>
      <c r="E24" s="65" t="s">
        <v>46</v>
      </c>
      <c r="F24" s="69">
        <f>IF(F20&lt;F22,0,(F20-F22))</f>
        <v>0</v>
      </c>
      <c r="H24" s="84"/>
      <c r="I24" s="85"/>
      <c r="J24" s="85"/>
      <c r="K24" s="85"/>
      <c r="L24" s="85"/>
      <c r="M24" s="85"/>
      <c r="N24" s="85"/>
      <c r="O24" s="86"/>
    </row>
    <row r="25" spans="1:15" x14ac:dyDescent="0.3">
      <c r="A25" s="21"/>
      <c r="B25" s="21"/>
      <c r="C25" s="21"/>
      <c r="D25" s="38"/>
      <c r="E25" s="39"/>
      <c r="F25" s="40"/>
      <c r="H25" s="84"/>
      <c r="I25" s="85"/>
      <c r="J25" s="85"/>
      <c r="K25" s="85"/>
      <c r="L25" s="85"/>
      <c r="M25" s="85"/>
      <c r="N25" s="85"/>
      <c r="O25" s="86"/>
    </row>
    <row r="26" spans="1:15" x14ac:dyDescent="0.3">
      <c r="A26" s="21"/>
      <c r="B26" s="22" t="s">
        <v>47</v>
      </c>
      <c r="C26" s="22"/>
      <c r="D26" s="38"/>
      <c r="E26" s="39"/>
      <c r="F26" s="40"/>
      <c r="H26" s="84"/>
      <c r="I26" s="85"/>
      <c r="J26" s="85"/>
      <c r="K26" s="85"/>
      <c r="L26" s="85"/>
      <c r="M26" s="85"/>
      <c r="N26" s="85"/>
      <c r="O26" s="86"/>
    </row>
    <row r="27" spans="1:15" x14ac:dyDescent="0.3">
      <c r="A27" s="21"/>
      <c r="B27" s="21" t="s">
        <v>48</v>
      </c>
      <c r="C27" s="21" t="s">
        <v>49</v>
      </c>
      <c r="D27" s="56"/>
      <c r="E27" s="57"/>
      <c r="F27" s="40"/>
      <c r="H27" s="84"/>
      <c r="I27" s="85"/>
      <c r="J27" s="85"/>
      <c r="K27" s="85"/>
      <c r="L27" s="85"/>
      <c r="M27" s="85"/>
      <c r="N27" s="85"/>
      <c r="O27" s="86"/>
    </row>
    <row r="28" spans="1:15" ht="42" customHeight="1" x14ac:dyDescent="0.3">
      <c r="A28" s="21"/>
      <c r="B28" s="90" t="s">
        <v>50</v>
      </c>
      <c r="C28" s="91"/>
      <c r="D28" s="58">
        <f>D24</f>
        <v>0</v>
      </c>
      <c r="E28" s="59"/>
      <c r="F28" s="58">
        <f>F24</f>
        <v>0</v>
      </c>
      <c r="H28" s="84"/>
      <c r="I28" s="85"/>
      <c r="J28" s="85"/>
      <c r="K28" s="85"/>
      <c r="L28" s="85"/>
      <c r="M28" s="85"/>
      <c r="N28" s="85"/>
      <c r="O28" s="86"/>
    </row>
    <row r="29" spans="1:15" x14ac:dyDescent="0.3">
      <c r="A29" s="21"/>
      <c r="B29" s="41">
        <v>2023</v>
      </c>
      <c r="C29" s="48" t="s">
        <v>51</v>
      </c>
      <c r="D29" s="43"/>
      <c r="E29" s="44"/>
      <c r="F29" s="45"/>
      <c r="H29" s="84"/>
      <c r="I29" s="85"/>
      <c r="J29" s="85"/>
      <c r="K29" s="85"/>
      <c r="L29" s="85"/>
      <c r="M29" s="85"/>
      <c r="N29" s="85"/>
      <c r="O29" s="86"/>
    </row>
    <row r="30" spans="1:15" x14ac:dyDescent="0.3">
      <c r="A30" s="21"/>
      <c r="B30" s="41">
        <v>2033</v>
      </c>
      <c r="C30" s="48" t="s">
        <v>52</v>
      </c>
      <c r="D30" s="60"/>
      <c r="E30" s="44"/>
      <c r="F30" s="45"/>
      <c r="H30" s="84"/>
      <c r="I30" s="85"/>
      <c r="J30" s="85"/>
      <c r="K30" s="85"/>
      <c r="L30" s="85"/>
      <c r="M30" s="85"/>
      <c r="N30" s="85"/>
      <c r="O30" s="86"/>
    </row>
    <row r="31" spans="1:15" x14ac:dyDescent="0.3">
      <c r="B31" s="41">
        <v>2043</v>
      </c>
      <c r="C31" s="48" t="s">
        <v>53</v>
      </c>
      <c r="D31" s="45"/>
      <c r="E31" s="61"/>
      <c r="F31" s="45"/>
      <c r="H31" s="84"/>
      <c r="I31" s="85"/>
      <c r="J31" s="85"/>
      <c r="K31" s="85"/>
      <c r="L31" s="85"/>
      <c r="M31" s="85"/>
      <c r="N31" s="85"/>
      <c r="O31" s="86"/>
    </row>
    <row r="32" spans="1:15" x14ac:dyDescent="0.3">
      <c r="B32" s="41">
        <v>2053</v>
      </c>
      <c r="C32" s="48" t="s">
        <v>54</v>
      </c>
      <c r="D32" s="45"/>
      <c r="E32" s="61"/>
      <c r="F32" s="45"/>
      <c r="H32" s="84"/>
      <c r="I32" s="85"/>
      <c r="J32" s="85"/>
      <c r="K32" s="85"/>
      <c r="L32" s="85"/>
      <c r="M32" s="85"/>
      <c r="N32" s="85"/>
      <c r="O32" s="86"/>
    </row>
    <row r="33" spans="2:15" x14ac:dyDescent="0.3">
      <c r="B33" s="41">
        <v>2063</v>
      </c>
      <c r="C33" s="48" t="s">
        <v>55</v>
      </c>
      <c r="D33" s="45"/>
      <c r="E33" s="61"/>
      <c r="F33" s="45"/>
      <c r="H33" s="84"/>
      <c r="I33" s="85"/>
      <c r="J33" s="85"/>
      <c r="K33" s="85"/>
      <c r="L33" s="85"/>
      <c r="M33" s="85"/>
      <c r="N33" s="85"/>
      <c r="O33" s="86"/>
    </row>
    <row r="34" spans="2:15" x14ac:dyDescent="0.3">
      <c r="B34" s="41"/>
      <c r="C34" s="48"/>
      <c r="D34" s="50"/>
      <c r="E34" s="50"/>
      <c r="F34" s="50"/>
      <c r="H34" s="84"/>
      <c r="I34" s="85"/>
      <c r="J34" s="85"/>
      <c r="K34" s="85"/>
      <c r="L34" s="85"/>
      <c r="M34" s="85"/>
      <c r="N34" s="85"/>
      <c r="O34" s="86"/>
    </row>
    <row r="35" spans="2:15" ht="102.15" customHeight="1" x14ac:dyDescent="0.3">
      <c r="B35" s="13" t="s">
        <v>56</v>
      </c>
      <c r="C35" s="13"/>
      <c r="D35" s="20">
        <f>SUM(D28:D34)</f>
        <v>0</v>
      </c>
      <c r="E35" s="66" t="s">
        <v>57</v>
      </c>
      <c r="F35" s="20">
        <f>SUM(F28:F34)</f>
        <v>0</v>
      </c>
      <c r="G35" s="67" t="s">
        <v>58</v>
      </c>
      <c r="H35" s="84"/>
      <c r="I35" s="85"/>
      <c r="J35" s="85"/>
      <c r="K35" s="85"/>
      <c r="L35" s="85"/>
      <c r="M35" s="85"/>
      <c r="N35" s="85"/>
      <c r="O35" s="86"/>
    </row>
    <row r="36" spans="2:15" x14ac:dyDescent="0.3">
      <c r="D36" s="40"/>
      <c r="E36" s="62"/>
      <c r="F36" s="40"/>
      <c r="H36" s="84"/>
      <c r="I36" s="85"/>
      <c r="J36" s="85"/>
      <c r="K36" s="85"/>
      <c r="L36" s="85"/>
      <c r="M36" s="85"/>
      <c r="N36" s="85"/>
      <c r="O36" s="86"/>
    </row>
    <row r="37" spans="2:15" ht="62.7" customHeight="1" x14ac:dyDescent="0.3">
      <c r="B37" s="13" t="s">
        <v>59</v>
      </c>
      <c r="D37" s="20">
        <f>IF(D20&lt;D22,D20,D22)+D35</f>
        <v>0</v>
      </c>
      <c r="E37" s="66" t="s">
        <v>60</v>
      </c>
      <c r="F37" s="20">
        <f>IF(F20&lt;F22,F20,F22)+F35</f>
        <v>0</v>
      </c>
      <c r="G37" s="67" t="s">
        <v>2</v>
      </c>
      <c r="H37" s="84"/>
      <c r="I37" s="85"/>
      <c r="J37" s="85"/>
      <c r="K37" s="85"/>
      <c r="L37" s="85"/>
      <c r="M37" s="85"/>
      <c r="N37" s="85"/>
      <c r="O37" s="86"/>
    </row>
    <row r="38" spans="2:15" x14ac:dyDescent="0.3">
      <c r="D38" s="40"/>
      <c r="E38" s="55"/>
      <c r="F38" s="40"/>
      <c r="H38" s="84"/>
      <c r="I38" s="85"/>
      <c r="J38" s="85"/>
      <c r="K38" s="85"/>
      <c r="L38" s="85"/>
      <c r="M38" s="85"/>
      <c r="N38" s="85"/>
      <c r="O38" s="86"/>
    </row>
    <row r="39" spans="2:15" x14ac:dyDescent="0.3">
      <c r="B39" s="13" t="s">
        <v>61</v>
      </c>
      <c r="D39" s="63">
        <v>1</v>
      </c>
      <c r="E39" s="64"/>
      <c r="F39" s="63">
        <v>1</v>
      </c>
      <c r="H39" s="84"/>
      <c r="I39" s="85"/>
      <c r="J39" s="85"/>
      <c r="K39" s="85"/>
      <c r="L39" s="85"/>
      <c r="M39" s="85"/>
      <c r="N39" s="85"/>
      <c r="O39" s="86"/>
    </row>
    <row r="40" spans="2:15" ht="15" thickBot="1" x14ac:dyDescent="0.35">
      <c r="B40" s="22" t="s">
        <v>68</v>
      </c>
      <c r="D40" s="40"/>
      <c r="E40" s="55"/>
      <c r="F40" s="40"/>
      <c r="H40" s="87"/>
      <c r="I40" s="88"/>
      <c r="J40" s="88"/>
      <c r="K40" s="88"/>
      <c r="L40" s="88"/>
      <c r="M40" s="88"/>
      <c r="N40" s="88"/>
      <c r="O40" s="89"/>
    </row>
    <row r="41" spans="2:15" x14ac:dyDescent="0.3">
      <c r="D41" s="40"/>
      <c r="E41" s="55"/>
      <c r="F41" s="40"/>
    </row>
    <row r="42" spans="2:15" ht="28.8" x14ac:dyDescent="0.3">
      <c r="B42" s="13" t="s">
        <v>62</v>
      </c>
      <c r="D42" s="20">
        <f>D37/D39</f>
        <v>0</v>
      </c>
      <c r="E42" s="66" t="s">
        <v>63</v>
      </c>
      <c r="F42" s="20">
        <f>F37/F39</f>
        <v>0</v>
      </c>
      <c r="G42" s="67" t="s">
        <v>64</v>
      </c>
    </row>
    <row r="43" spans="2:15" x14ac:dyDescent="0.3">
      <c r="D43" s="24">
        <v>0</v>
      </c>
      <c r="F43" s="12"/>
    </row>
    <row r="44" spans="2:15" ht="28.8" x14ac:dyDescent="0.3">
      <c r="B44" s="13" t="s">
        <v>65</v>
      </c>
      <c r="D44" s="20">
        <f>D35/D39</f>
        <v>0</v>
      </c>
      <c r="E44" s="67" t="s">
        <v>66</v>
      </c>
      <c r="F44" s="20">
        <f>F35/F39</f>
        <v>0</v>
      </c>
      <c r="G44" s="67" t="s">
        <v>67</v>
      </c>
    </row>
    <row r="46" spans="2:15" x14ac:dyDescent="0.3">
      <c r="D46"/>
    </row>
  </sheetData>
  <sheetProtection algorithmName="SHA-512" hashValue="MvbRJDFoLy94MDefmN3gQxyG853hxPJLB5RQA32VwMERLb4cXuXCQjJ/NfB4BVdkx+mDiZCrF8ZWB5DsiEMz6Q==" saltValue="BuRARTg820pS9yEu9BMLfQ==" spinCount="100000" sheet="1" objects="1" scenarios="1"/>
  <mergeCells count="6">
    <mergeCell ref="H7:O40"/>
    <mergeCell ref="B28:C28"/>
    <mergeCell ref="B24:C24"/>
    <mergeCell ref="B2:F2"/>
    <mergeCell ref="H4:O4"/>
    <mergeCell ref="H6:O6"/>
  </mergeCells>
  <pageMargins left="0" right="0" top="0" bottom="0" header="0" footer="0"/>
  <pageSetup scale="4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d496aed-39d0-4758-b3cf-4e4773287716"/>
    <PublishingExpirationDate xmlns="http://schemas.microsoft.com/sharepoint/v3" xsi:nil="true"/>
    <Page_x0020_SubHeader xmlns="c043d43e-a85a-4793-a300-29eaa7fdc486" xsi:nil="true"/>
    <PublishingStartDate xmlns="http://schemas.microsoft.com/sharepoint/v3" xsi:nil="true"/>
    <Page xmlns="c043d43e-a85a-4793-a300-29eaa7fdc48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D831E39BAA3F4CA075FB698E603DD3" ma:contentTypeVersion="4" ma:contentTypeDescription="Create a new document." ma:contentTypeScope="" ma:versionID="7569349e5601e21740ead6095c13641c">
  <xsd:schema xmlns:xsd="http://www.w3.org/2001/XMLSchema" xmlns:xs="http://www.w3.org/2001/XMLSchema" xmlns:p="http://schemas.microsoft.com/office/2006/metadata/properties" xmlns:ns1="http://schemas.microsoft.com/sharepoint/v3" xmlns:ns2="1d496aed-39d0-4758-b3cf-4e4773287716" xmlns:ns3="c043d43e-a85a-4793-a300-29eaa7fdc486" xmlns:ns4="f9e61c99-8b37-4962-a864-d7fde1b0d03b" targetNamespace="http://schemas.microsoft.com/office/2006/metadata/properties" ma:root="true" ma:fieldsID="8fe7fbb1dbe964b8140bc5f2b8c40951" ns1:_="" ns2:_="" ns3:_="" ns4:_="">
    <xsd:import namespace="http://schemas.microsoft.com/sharepoint/v3"/>
    <xsd:import namespace="1d496aed-39d0-4758-b3cf-4e4773287716"/>
    <xsd:import namespace="c043d43e-a85a-4793-a300-29eaa7fdc486"/>
    <xsd:import namespace="f9e61c99-8b37-4962-a864-d7fde1b0d03b"/>
    <xsd:element name="properties">
      <xsd:complexType>
        <xsd:sequence>
          <xsd:element name="documentManagement">
            <xsd:complexType>
              <xsd:all>
                <xsd:element ref="ns1:PublishingStartDate" minOccurs="0"/>
                <xsd:element ref="ns1:PublishingExpirationDate" minOccurs="0"/>
                <xsd:element ref="ns2:TaxCatchAll" minOccurs="0"/>
                <xsd:element ref="ns2:TaxCatchAllLabel" minOccurs="0"/>
                <xsd:element ref="ns3:Page" minOccurs="0"/>
                <xsd:element ref="ns3:Page_x0020_SubHeader"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43d43e-a85a-4793-a300-29eaa7fdc486" elementFormDefault="qualified">
    <xsd:import namespace="http://schemas.microsoft.com/office/2006/documentManagement/types"/>
    <xsd:import namespace="http://schemas.microsoft.com/office/infopath/2007/PartnerControls"/>
    <xsd:element name="Page" ma:index="12" nillable="true" ma:displayName="Page" ma:list="{1ba5d34b-89d5-4962-97c3-1ada88260520}" ma:internalName="Page0" ma:web="175fe81b-6774-4f50-b9b1-a8e663c3c4fd">
      <xsd:simpleType>
        <xsd:restriction base="dms:Lookup"/>
      </xsd:simpleType>
    </xsd:element>
    <xsd:element name="Page_x0020_SubHeader" ma:index="13" nillable="true" ma:displayName="Page SubHeader" ma:internalName="Page_x0020_SubHeader0">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e61c99-8b37-4962-a864-d7fde1b0d03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18DC3B-1E50-4DC5-891C-1A454CEEF2DF}"/>
</file>

<file path=customXml/itemProps2.xml><?xml version="1.0" encoding="utf-8"?>
<ds:datastoreItem xmlns:ds="http://schemas.openxmlformats.org/officeDocument/2006/customXml" ds:itemID="{DF2D6DDA-7B7C-453E-9660-6B3A7A183B35}"/>
</file>

<file path=customXml/itemProps3.xml><?xml version="1.0" encoding="utf-8"?>
<ds:datastoreItem xmlns:ds="http://schemas.openxmlformats.org/officeDocument/2006/customXml" ds:itemID="{4F7BABEB-5A32-46DB-ABCD-FE1EFD8AA8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Final Projections</vt:lpstr>
      <vt:lpstr>Calculation Worksheet</vt:lpstr>
      <vt:lpstr>'Calculation Worksheet'!Print_Area</vt:lpstr>
      <vt:lpstr>'Final Projections'!Print_Area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2023-08-04T11:56:54Z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0x01010009D831E39BAA3F4CA075FB698E603DD3</vt:lpwstr>
  </property>
</Properties>
</file>