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Z:\Financial Statements\Building the Financial Statements\FY2024\"/>
    </mc:Choice>
  </mc:AlternateContent>
  <xr:revisionPtr revIDLastSave="0" documentId="13_ncr:1_{D9B304D5-86FA-4F88-A6A1-F73B145AD807}" xr6:coauthVersionLast="47" xr6:coauthVersionMax="47" xr10:uidLastSave="{00000000-0000-0000-0000-000000000000}"/>
  <bookViews>
    <workbookView xWindow="-108" yWindow="-108" windowWidth="23256" windowHeight="12456" tabRatio="900" xr2:uid="{00000000-000D-0000-FFFF-FFFF00000000}"/>
  </bookViews>
  <sheets>
    <sheet name="Exh &quot;A&quot;" sheetId="1" r:id="rId1"/>
    <sheet name="Exh &quot;B&quot;" sheetId="2" r:id="rId2"/>
    <sheet name="Exp Drill Thru - &quot;E&quot; Exp to (2)" sheetId="23" r:id="rId3"/>
    <sheet name="Exp Drill Thru - &quot;Operating&quot;" sheetId="25" r:id="rId4"/>
    <sheet name="Operating Grts crosswalk" sheetId="27" r:id="rId5"/>
    <sheet name="Operating Grts Crosswalk - prgm" sheetId="29" r:id="rId6"/>
    <sheet name="Revenue Not ALLOCATED" sheetId="28" r:id="rId7"/>
    <sheet name="Capital Grts crosswalk drilldow" sheetId="26" r:id="rId8"/>
    <sheet name="Exh &quot;C&quot;" sheetId="4" r:id="rId9"/>
    <sheet name="Exh &quot;D&quot;" sheetId="5" r:id="rId10"/>
    <sheet name="Exh &quot;E&quot;" sheetId="6" r:id="rId11"/>
    <sheet name="Revenues Map" sheetId="7" r:id="rId12"/>
    <sheet name="Revenues Map (2)" sheetId="19" r:id="rId13"/>
    <sheet name="Exh &quot;F&quot;" sheetId="9" r:id="rId14"/>
    <sheet name="Exh &quot;G&quot;" sheetId="10" r:id="rId15"/>
    <sheet name="Exh &quot;H&quot;" sheetId="11" r:id="rId16"/>
    <sheet name="Exh &quot;J&quot;" sheetId="12" r:id="rId17"/>
    <sheet name="Exh &quot;K&quot;" sheetId="13" r:id="rId18"/>
    <sheet name="Budget Sch" sheetId="14" r:id="rId19"/>
    <sheet name="Revenues Map (Budget Sch)" sheetId="15" r:id="rId20"/>
    <sheet name="SEFA Schedule - Exp Fed Awards" sheetId="16" r:id="rId21"/>
    <sheet name="State Sch" sheetId="17" r:id="rId22"/>
    <sheet name="QBE Sch" sheetId="18" r:id="rId23"/>
    <sheet name="Sheet1" sheetId="24" r:id="rId24"/>
  </sheets>
  <externalReferences>
    <externalReference r:id="rId25"/>
    <externalReference r:id="rId26"/>
  </externalReferences>
  <definedNames>
    <definedName name="fte">#REF!</definedName>
    <definedName name="key">'[1]FY14 CY Map'!$A$2:$E$2264</definedName>
    <definedName name="map">#REF!</definedName>
    <definedName name="mapit">#REF!</definedName>
    <definedName name="mapit2">#REF!</definedName>
    <definedName name="mapit22">#REF!</definedName>
    <definedName name="mapp">#REF!</definedName>
    <definedName name="mappp">#REF!</definedName>
    <definedName name="maps">#REF!</definedName>
    <definedName name="_xlnm.Print_Area" localSheetId="18">'Budget Sch'!$A$1:$I$83</definedName>
    <definedName name="_xlnm.Print_Area" localSheetId="0">'Exh "A"'!$A$1:$M$102</definedName>
    <definedName name="_xlnm.Print_Area" localSheetId="1">'Exh "B"'!$A$1:$AD$115</definedName>
    <definedName name="_xlnm.Print_Area" localSheetId="8">'Exh "C"'!$A$1:$L$99</definedName>
    <definedName name="_xlnm.Print_Area" localSheetId="9">'Exh "D"'!$A$1:$I$119</definedName>
    <definedName name="_xlnm.Print_Area" localSheetId="10" xml:space="preserve"> 'Exh "E"'!$A$1:$J$75</definedName>
    <definedName name="_xlnm.Print_Area" localSheetId="13">'Exh "F"'!$A$1:$J$135</definedName>
    <definedName name="_xlnm.Print_Area" localSheetId="14">'Exh "G"'!$A$1:$H$99</definedName>
    <definedName name="_xlnm.Print_Area" localSheetId="15">'Exh "H"'!$A$1:$I$73</definedName>
    <definedName name="_xlnm.Print_Area" localSheetId="16">'Exh "J"'!$A$1:$H$95</definedName>
    <definedName name="_xlnm.Print_Area" localSheetId="17">'Exh "K"'!$A$1:$H$84</definedName>
    <definedName name="_xlnm.Print_Area" localSheetId="2">'Exp Drill Thru - "E" Exp to (2)'!$A$1:$T$56</definedName>
    <definedName name="_xlnm.Print_Area" localSheetId="3">'Exp Drill Thru - "Operating"'!$A$1:$J$46</definedName>
    <definedName name="_xlnm.Print_Area" localSheetId="22">'QBE Sch'!$A$1:$F$48</definedName>
    <definedName name="_xlnm.Print_Area" localSheetId="11">'Revenues Map'!$A$1:$D$91</definedName>
    <definedName name="_xlnm.Print_Area" localSheetId="19">'Revenues Map (Budget Sch)'!#REF!</definedName>
    <definedName name="_xlnm.Print_Area" localSheetId="21">'State Sch'!$A$1:$M$121</definedName>
    <definedName name="PY">#REF!</definedName>
    <definedName name="pyy">#REF!</definedName>
    <definedName name="Pyyy">#REF!</definedName>
    <definedName name="Rev_Codes" localSheetId="2">'Revenues Map'!#REF!</definedName>
    <definedName name="Rev_Codes" localSheetId="3">'Revenues Map'!#REF!</definedName>
    <definedName name="Rev_Codes" localSheetId="12">'Revenues Map (2)'!#REF!</definedName>
    <definedName name="Rev_Codes">'Revenues Map'!#REF!</definedName>
    <definedName name="Rev_Codes1" localSheetId="2">'Revenues Map (Budget Sch)'!#REF!</definedName>
    <definedName name="Rev_Codes1" localSheetId="3">'Revenues Map (Budget Sch)'!#REF!</definedName>
    <definedName name="Rev_Codes1" localSheetId="12">'Revenues Map (Budget Sch)'!#REF!</definedName>
    <definedName name="Rev_Codes1">'Revenues Map (Budget Sch)'!#REF!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9" i="2" l="1"/>
  <c r="E17" i="23"/>
  <c r="L17" i="23"/>
  <c r="N17" i="23" l="1"/>
  <c r="I24" i="28" l="1"/>
  <c r="F24" i="28"/>
  <c r="E24" i="28"/>
  <c r="F14" i="28"/>
  <c r="F33" i="28" s="1"/>
  <c r="F34" i="28" s="1"/>
  <c r="E14" i="28"/>
  <c r="I10" i="28"/>
  <c r="I14" i="28" s="1"/>
  <c r="I33" i="28" s="1"/>
  <c r="I34" i="28" s="1"/>
  <c r="H10" i="28"/>
  <c r="E33" i="28" l="1"/>
  <c r="E34" i="28" s="1"/>
  <c r="G49" i="26"/>
  <c r="L41" i="26"/>
  <c r="L40" i="26"/>
  <c r="M35" i="26"/>
  <c r="N33" i="26" s="1"/>
  <c r="L33" i="26" s="1"/>
  <c r="G13" i="26"/>
  <c r="G20" i="26" s="1"/>
  <c r="N16" i="26" l="1"/>
  <c r="L16" i="26" s="1"/>
  <c r="N21" i="26"/>
  <c r="L21" i="26" s="1"/>
  <c r="N22" i="26"/>
  <c r="L22" i="26" s="1"/>
  <c r="N12" i="26"/>
  <c r="L12" i="26" s="1"/>
  <c r="N23" i="26"/>
  <c r="L23" i="26" s="1"/>
  <c r="N10" i="26"/>
  <c r="L10" i="26" s="1"/>
  <c r="N25" i="26"/>
  <c r="L25" i="26" s="1"/>
  <c r="N26" i="26"/>
  <c r="L26" i="26" s="1"/>
  <c r="N27" i="26"/>
  <c r="L27" i="26" s="1"/>
  <c r="N28" i="26"/>
  <c r="L28" i="26" s="1"/>
  <c r="N29" i="26"/>
  <c r="L29" i="26" s="1"/>
  <c r="N9" i="26"/>
  <c r="L9" i="26" s="1"/>
  <c r="N31" i="26"/>
  <c r="L31" i="26" s="1"/>
  <c r="N11" i="26"/>
  <c r="L11" i="26" s="1"/>
  <c r="L49" i="26"/>
  <c r="N30" i="26"/>
  <c r="L30" i="26" s="1"/>
  <c r="I28" i="17"/>
  <c r="L35" i="26" l="1"/>
  <c r="V64" i="2"/>
  <c r="T64" i="2"/>
  <c r="H6" i="25" l="1"/>
  <c r="P17" i="23" l="1"/>
  <c r="G18" i="25" l="1"/>
  <c r="D18" i="25"/>
  <c r="H16" i="25"/>
  <c r="H15" i="25"/>
  <c r="H14" i="25"/>
  <c r="H13" i="25"/>
  <c r="H12" i="25"/>
  <c r="H11" i="25"/>
  <c r="H10" i="25"/>
  <c r="H9" i="25"/>
  <c r="H8" i="25"/>
  <c r="H7" i="25"/>
  <c r="H5" i="25"/>
  <c r="H4" i="25"/>
  <c r="H3" i="25"/>
  <c r="H2" i="25"/>
  <c r="F18" i="25" l="1"/>
  <c r="E18" i="25"/>
  <c r="K17" i="23"/>
  <c r="H18" i="25" l="1"/>
  <c r="J17" i="23" l="1"/>
  <c r="M47" i="23" l="1"/>
  <c r="M17" i="23" l="1"/>
  <c r="Q55" i="23" l="1"/>
  <c r="M55" i="23"/>
  <c r="O17" i="23"/>
  <c r="R17" i="23" s="1"/>
  <c r="AD105" i="2"/>
  <c r="AB105" i="2"/>
  <c r="Z105" i="2"/>
  <c r="R64" i="2"/>
  <c r="X37" i="2"/>
  <c r="V37" i="2"/>
  <c r="T37" i="2"/>
  <c r="R37" i="2"/>
  <c r="Z31" i="2"/>
  <c r="Z21" i="2"/>
  <c r="Z20" i="2"/>
  <c r="Z18" i="2"/>
  <c r="Z17" i="2"/>
  <c r="Z16" i="2"/>
  <c r="AB16" i="2" l="1"/>
  <c r="AD16" i="2" s="1"/>
  <c r="AD37" i="2" s="1"/>
  <c r="Z37" i="2"/>
  <c r="Z107" i="2" s="1"/>
</calcChain>
</file>

<file path=xl/sharedStrings.xml><?xml version="1.0" encoding="utf-8"?>
<sst xmlns="http://schemas.openxmlformats.org/spreadsheetml/2006/main" count="3426" uniqueCount="1515">
  <si>
    <t>XXXXX COUNTY BOARD OF EDUCATION</t>
  </si>
  <si>
    <t>Exhibit "A"</t>
  </si>
  <si>
    <t>Column 1</t>
  </si>
  <si>
    <t>Column 2</t>
  </si>
  <si>
    <t>Fund</t>
  </si>
  <si>
    <t>100 - 600 +690</t>
  </si>
  <si>
    <t xml:space="preserve"> Not 693</t>
  </si>
  <si>
    <t>Column 1 &amp; 2</t>
  </si>
  <si>
    <t>Governmental</t>
  </si>
  <si>
    <t>GOVERNMENTAL</t>
  </si>
  <si>
    <t>BUSINESS-TYPE</t>
  </si>
  <si>
    <t>Activity Column</t>
  </si>
  <si>
    <t>ACTIVITIES</t>
  </si>
  <si>
    <t>TOTAL</t>
  </si>
  <si>
    <t>ASSETS</t>
  </si>
  <si>
    <t>Funds</t>
  </si>
  <si>
    <t>Objects</t>
  </si>
  <si>
    <t>Cash and Cash Equivalents</t>
  </si>
  <si>
    <t>Investments</t>
  </si>
  <si>
    <t>0111</t>
  </si>
  <si>
    <t>Unamortized Premiums/Discounts on Investments</t>
  </si>
  <si>
    <t>0112 - 0113</t>
  </si>
  <si>
    <t>Accounts Receivable</t>
  </si>
  <si>
    <t>Interest</t>
  </si>
  <si>
    <t>0114</t>
  </si>
  <si>
    <t>Taxes</t>
  </si>
  <si>
    <t>0121</t>
  </si>
  <si>
    <t>State Government</t>
  </si>
  <si>
    <t>0141</t>
  </si>
  <si>
    <t>Federal Government</t>
  </si>
  <si>
    <t>0142</t>
  </si>
  <si>
    <t>Local</t>
  </si>
  <si>
    <t>0143</t>
  </si>
  <si>
    <t>Interfund</t>
  </si>
  <si>
    <t>Other</t>
  </si>
  <si>
    <t>0153</t>
  </si>
  <si>
    <t>Inventories</t>
  </si>
  <si>
    <t>0171 - 0173</t>
  </si>
  <si>
    <t>Prepaid Expenditures</t>
  </si>
  <si>
    <t>0181</t>
  </si>
  <si>
    <t xml:space="preserve">Deferred Charges </t>
  </si>
  <si>
    <t>Capitalized Bond and Other Debt Issuance Costs</t>
  </si>
  <si>
    <t>0193</t>
  </si>
  <si>
    <t>Discount on Issuance of Bonds</t>
  </si>
  <si>
    <t>0194</t>
  </si>
  <si>
    <t>Other Current Assets</t>
  </si>
  <si>
    <t>0199</t>
  </si>
  <si>
    <t>Capital Assets</t>
  </si>
  <si>
    <t>Land</t>
  </si>
  <si>
    <t>Land Improvements</t>
  </si>
  <si>
    <t>Buildings</t>
  </si>
  <si>
    <t>Infrastructure</t>
  </si>
  <si>
    <t>Works of Art and Historical Collections</t>
  </si>
  <si>
    <t>Capital Assets, Non-Depreciable</t>
  </si>
  <si>
    <t>0211 / 0251 / 0271</t>
  </si>
  <si>
    <t>Capital Assets, Depreciable (Net of Accumulated Depreciation)</t>
  </si>
  <si>
    <t>Total Assets</t>
  </si>
  <si>
    <t>(Sum of Above)</t>
  </si>
  <si>
    <t>LIABILITIES</t>
  </si>
  <si>
    <t>Accounts Payable</t>
  </si>
  <si>
    <t>Salaries &amp; Benefits Payable</t>
  </si>
  <si>
    <t>0422</t>
  </si>
  <si>
    <t>0423</t>
  </si>
  <si>
    <t>Claims Incurred but not Reported (IBNR)</t>
  </si>
  <si>
    <t>0424</t>
  </si>
  <si>
    <t>Other Liabilities</t>
  </si>
  <si>
    <t>0425 / 0427 - 0429</t>
  </si>
  <si>
    <t>Construction Contracts Payable - Retainage</t>
  </si>
  <si>
    <t>0432</t>
  </si>
  <si>
    <t>Construction Contracts Payable</t>
  </si>
  <si>
    <t>0433</t>
  </si>
  <si>
    <t>Bonds Payable - Current</t>
  </si>
  <si>
    <t>0442</t>
  </si>
  <si>
    <t>Unamortized Premiums on Issuance on Bonds</t>
  </si>
  <si>
    <t>0443</t>
  </si>
  <si>
    <t>Payroll Withholdings Payable</t>
  </si>
  <si>
    <t>0471 - 0479</t>
  </si>
  <si>
    <t>Deferred Revenue</t>
  </si>
  <si>
    <t>0481</t>
  </si>
  <si>
    <t>Other Current Liabilities</t>
  </si>
  <si>
    <t>Long-Term Liabilities</t>
  </si>
  <si>
    <t>Due Within One Year</t>
  </si>
  <si>
    <t>Due in More Than One Year</t>
  </si>
  <si>
    <t>Total Liabilities</t>
  </si>
  <si>
    <t>Contributed Capital</t>
  </si>
  <si>
    <t>0721</t>
  </si>
  <si>
    <t>0730</t>
  </si>
  <si>
    <t>0740</t>
  </si>
  <si>
    <t>XX,XXX.XX</t>
  </si>
  <si>
    <t>0751</t>
  </si>
  <si>
    <t>Debt Service</t>
  </si>
  <si>
    <t>2XX</t>
  </si>
  <si>
    <t>Capital Projects</t>
  </si>
  <si>
    <t>3XX</t>
  </si>
  <si>
    <t>0752</t>
  </si>
  <si>
    <t>Encumbrances</t>
  </si>
  <si>
    <t>0753</t>
  </si>
  <si>
    <t>Advances</t>
  </si>
  <si>
    <t>0754</t>
  </si>
  <si>
    <t>Bus Replacement</t>
  </si>
  <si>
    <t>0755</t>
  </si>
  <si>
    <t>0771 - 0780</t>
  </si>
  <si>
    <t>0750 - 0754</t>
  </si>
  <si>
    <t>0799</t>
  </si>
  <si>
    <t>EXHIBIT "B"</t>
  </si>
  <si>
    <t>STATEMENT OF ACTIVITIES</t>
  </si>
  <si>
    <t>Column 3</t>
  </si>
  <si>
    <t>Column 4</t>
  </si>
  <si>
    <t>Column 5</t>
  </si>
  <si>
    <t>Column 6</t>
  </si>
  <si>
    <t>Column 7</t>
  </si>
  <si>
    <t>Exhibit "E" with Entity-Wide Adj (See Drill-Thru Worksheet)</t>
  </si>
  <si>
    <t>1210                                          1230 thru 1400                       1611 thru 1623        1700/1800/1910/  /1940/1970/1985</t>
  </si>
  <si>
    <t>See the Rev &amp; Exp Allocation Worksheet</t>
  </si>
  <si>
    <t>(-) Col 1 + Col 2                   + Col 3 + Col 4</t>
  </si>
  <si>
    <t>Fund 693</t>
  </si>
  <si>
    <t>Col 5 + Col 6</t>
  </si>
  <si>
    <t>PROGRAM REVENUES</t>
  </si>
  <si>
    <t xml:space="preserve">OPERATING </t>
  </si>
  <si>
    <t>CAPITAL</t>
  </si>
  <si>
    <t xml:space="preserve">CHARGES FOR </t>
  </si>
  <si>
    <t>GRANTS AND</t>
  </si>
  <si>
    <t>EXPENSES</t>
  </si>
  <si>
    <t>SERVICES</t>
  </si>
  <si>
    <t>CONTRIBUTIONS</t>
  </si>
  <si>
    <t>Expenditure File</t>
  </si>
  <si>
    <t>GOVERNMENTAL ACTIVITIES</t>
  </si>
  <si>
    <t>Function</t>
  </si>
  <si>
    <t>Instruction</t>
  </si>
  <si>
    <t xml:space="preserve"> $</t>
  </si>
  <si>
    <t>Support Services</t>
  </si>
  <si>
    <t>Pupil Services</t>
  </si>
  <si>
    <t>Improvement of Instructional Services</t>
  </si>
  <si>
    <t xml:space="preserve"> </t>
  </si>
  <si>
    <t>Educational Media Services</t>
  </si>
  <si>
    <t>General Administration</t>
  </si>
  <si>
    <t>School Administration</t>
  </si>
  <si>
    <t>Business Administration</t>
  </si>
  <si>
    <t>Maintenance and Operation of Plant</t>
  </si>
  <si>
    <t>Exclude Programs</t>
  </si>
  <si>
    <t>Student Transportation Services</t>
  </si>
  <si>
    <t>Central Support Services</t>
  </si>
  <si>
    <t>From Col 3</t>
  </si>
  <si>
    <t>Other Support Services</t>
  </si>
  <si>
    <t>Show in Col 4 Only</t>
  </si>
  <si>
    <t>Operations of Non-Instructional Services</t>
  </si>
  <si>
    <t>Enterprise Operations</t>
  </si>
  <si>
    <t>(Add Net Total to Report)</t>
  </si>
  <si>
    <t>Community Services</t>
  </si>
  <si>
    <t>Food Services</t>
  </si>
  <si>
    <t>Capital Outlay</t>
  </si>
  <si>
    <t>Interest on Short-Term and Long-Term Debt &amp; Fees</t>
  </si>
  <si>
    <t>Total Governmental Activities</t>
  </si>
  <si>
    <t>Exhibit "E" with Entity-Wide Adj</t>
  </si>
  <si>
    <t>Agrees w/ Exhibit E "Charges for Services</t>
  </si>
  <si>
    <t>BUSINESS-TYPE ACTIVITIES</t>
  </si>
  <si>
    <t>693-1000</t>
  </si>
  <si>
    <t>693-2100</t>
  </si>
  <si>
    <t>693-2220</t>
  </si>
  <si>
    <t>693-2300</t>
  </si>
  <si>
    <t>693-2400</t>
  </si>
  <si>
    <t>693-2500</t>
  </si>
  <si>
    <t>693-2600</t>
  </si>
  <si>
    <t>693-2700</t>
  </si>
  <si>
    <t>693-2800</t>
  </si>
  <si>
    <t>693-2900</t>
  </si>
  <si>
    <t xml:space="preserve"> (Add Net Total to Report)</t>
  </si>
  <si>
    <t>693-3200</t>
  </si>
  <si>
    <t>693-3300</t>
  </si>
  <si>
    <t>693-3100</t>
  </si>
  <si>
    <t>693-4000</t>
  </si>
  <si>
    <t>Total Business-Type Activities</t>
  </si>
  <si>
    <t>General Revenues</t>
  </si>
  <si>
    <t>Property Taxes</t>
  </si>
  <si>
    <t>For Maintenance and Operations</t>
  </si>
  <si>
    <t>Sales Taxes</t>
  </si>
  <si>
    <t>Local Option Sales Tax</t>
  </si>
  <si>
    <t>Other Sales Tax</t>
  </si>
  <si>
    <t>Grants and Contributions not Restricted to Specific Programs</t>
  </si>
  <si>
    <t>Investment Earnings</t>
  </si>
  <si>
    <t>Miscellaneous</t>
  </si>
  <si>
    <t>Net Transfers/Special Items</t>
  </si>
  <si>
    <t>Minus</t>
  </si>
  <si>
    <t>E - 5000 - 930</t>
  </si>
  <si>
    <t>E - 5000 - 950</t>
  </si>
  <si>
    <t>E - 5000 - 960</t>
  </si>
  <si>
    <t>E - 5000 - 990</t>
  </si>
  <si>
    <t>Total General Revenues and Special Items</t>
  </si>
  <si>
    <t>Change in Net Assets</t>
  </si>
  <si>
    <t>Fiscal Year</t>
  </si>
  <si>
    <t>System ID</t>
  </si>
  <si>
    <t>Code Description</t>
  </si>
  <si>
    <t>Principal Amount</t>
  </si>
  <si>
    <t>Function 4000</t>
  </si>
  <si>
    <t>Object 700</t>
  </si>
  <si>
    <t>Change in LTD</t>
  </si>
  <si>
    <t>Depreciation Allocation Percent</t>
  </si>
  <si>
    <t>Items not Capitalized</t>
  </si>
  <si>
    <t>Expenses</t>
  </si>
  <si>
    <t>###</t>
  </si>
  <si>
    <t>Improvement Of Instructional Services</t>
  </si>
  <si>
    <t>Maintenance And Operation Of Plant Services</t>
  </si>
  <si>
    <t>Student Transportation Service</t>
  </si>
  <si>
    <t>Support Services - Central</t>
  </si>
  <si>
    <t>School Nutrition Program</t>
  </si>
  <si>
    <t>Interest On Short-Term And Long-Term Debt &amp; Fees</t>
  </si>
  <si>
    <t>Totals</t>
  </si>
  <si>
    <t xml:space="preserve">Expenditures by </t>
  </si>
  <si>
    <t>All Function</t>
  </si>
  <si>
    <t>Allocation Based on Functions</t>
  </si>
  <si>
    <t>Calculation</t>
  </si>
  <si>
    <t>Function from</t>
  </si>
  <si>
    <t>by Function</t>
  </si>
  <si>
    <t>4000 Exp</t>
  </si>
  <si>
    <t>Used in Depreciation accounts</t>
  </si>
  <si>
    <t>Function 4000         +</t>
  </si>
  <si>
    <t>+</t>
  </si>
  <si>
    <t>Object 7XX               +</t>
  </si>
  <si>
    <t>All Object</t>
  </si>
  <si>
    <t xml:space="preserve">Difference in </t>
  </si>
  <si>
    <t>Fund 801-0002 (Reverse Sign)</t>
  </si>
  <si>
    <t>PY 900-303 &amp; 304</t>
  </si>
  <si>
    <t>Total for Items not Capitalized</t>
  </si>
  <si>
    <t>CY 900-303 &amp; 304</t>
  </si>
  <si>
    <t xml:space="preserve">  (minus) R-5100</t>
  </si>
  <si>
    <t xml:space="preserve">  (minus) R-5500</t>
  </si>
  <si>
    <t xml:space="preserve">  (minus) R-5600</t>
  </si>
  <si>
    <t xml:space="preserve"> PY 900-303</t>
  </si>
  <si>
    <t xml:space="preserve"> CY 900-303</t>
  </si>
  <si>
    <t xml:space="preserve">           Sub-total</t>
  </si>
  <si>
    <t>XXXXXXX BOARD OF EDUCATION</t>
  </si>
  <si>
    <t>Exhibit "C"</t>
  </si>
  <si>
    <t>BALANCE SHEET</t>
  </si>
  <si>
    <t>GOVERNMENTAL FUNDS</t>
  </si>
  <si>
    <t>100 - 600</t>
  </si>
  <si>
    <t>Add</t>
  </si>
  <si>
    <t>Not 690, Not 693</t>
  </si>
  <si>
    <t>Across</t>
  </si>
  <si>
    <t>District Wide</t>
  </si>
  <si>
    <t>Debt</t>
  </si>
  <si>
    <t>Limited to the Funds in this Report</t>
  </si>
  <si>
    <t xml:space="preserve">General </t>
  </si>
  <si>
    <t>Service</t>
  </si>
  <si>
    <t>Total</t>
  </si>
  <si>
    <t>0131 - 0133</t>
  </si>
  <si>
    <t>Interfund Accounts Payable</t>
  </si>
  <si>
    <t>0401 - 0403</t>
  </si>
  <si>
    <t>Long-Term Debt</t>
  </si>
  <si>
    <t>FUND BALANCES</t>
  </si>
  <si>
    <t>0711</t>
  </si>
  <si>
    <t>Reserved for:</t>
  </si>
  <si>
    <t>XXX,XXX.XX</t>
  </si>
  <si>
    <t>Designated for:</t>
  </si>
  <si>
    <t xml:space="preserve"> 0781 - 0790</t>
  </si>
  <si>
    <t>Unreserved</t>
  </si>
  <si>
    <t>Undesignated</t>
  </si>
  <si>
    <t>Ignore objects</t>
  </si>
  <si>
    <t>301,302,303,304</t>
  </si>
  <si>
    <t>601,602,603</t>
  </si>
  <si>
    <t>Exhibit "D"</t>
  </si>
  <si>
    <t>RECONCILIATION OF THE GOVERNMENTAL FUNDS BALANCE SHEET</t>
  </si>
  <si>
    <t>Total Fund Balances – Governmental Funds (Exhibit “C”)</t>
  </si>
  <si>
    <t>are different because:</t>
  </si>
  <si>
    <t>Capital Assets used in Governmental Activities are not financial resources</t>
  </si>
  <si>
    <t>Accumulated Depreciation-Land Improvements</t>
  </si>
  <si>
    <t xml:space="preserve"> -XXX,XXX.XX</t>
  </si>
  <si>
    <t>Accumulated Depreciation-Buildings(Credit)</t>
  </si>
  <si>
    <t>Machinery and Equipment</t>
  </si>
  <si>
    <t>Accumulated Depreciation-Machinery and Equipment</t>
  </si>
  <si>
    <t>Construction In Progress</t>
  </si>
  <si>
    <t>Accumulated Depreciation - Infrastructure</t>
  </si>
  <si>
    <t xml:space="preserve">  Total Capital Assets</t>
  </si>
  <si>
    <t>Placeholder</t>
  </si>
  <si>
    <t>An internal service fund is used by the School District’s management to account for</t>
  </si>
  <si>
    <t xml:space="preserve">the workers’ compensation risk financing related activities.  The assets and liabilities </t>
  </si>
  <si>
    <t>of the internal service fund are reported with governmental activities.</t>
  </si>
  <si>
    <t>Long-Term Liabilities, including Bonds Payable, are not due and payable in</t>
  </si>
  <si>
    <t>the current period and therefore are not reported as liabilities in the funds.</t>
  </si>
  <si>
    <t>Long-Term Liabilities at year-end consist of:</t>
  </si>
  <si>
    <t>900-194</t>
  </si>
  <si>
    <t>Exhibit  "E"</t>
  </si>
  <si>
    <t>STATEMENT OF REVENUES, EXPENDITURES AND CHANGES IN FUND BALANCES</t>
  </si>
  <si>
    <t>REVENUES</t>
  </si>
  <si>
    <t>Revenue File</t>
  </si>
  <si>
    <t>Source</t>
  </si>
  <si>
    <t>State Funds</t>
  </si>
  <si>
    <t>3120 thru 3995</t>
  </si>
  <si>
    <t>Federal Funds</t>
  </si>
  <si>
    <t>4300 thru 4995</t>
  </si>
  <si>
    <t>Charges for Services</t>
  </si>
  <si>
    <t>Total Revenues</t>
  </si>
  <si>
    <t>EXPENDITURES</t>
  </si>
  <si>
    <t>Current</t>
  </si>
  <si>
    <t>Support Services - Business</t>
  </si>
  <si>
    <t>Community Services Operations</t>
  </si>
  <si>
    <t>Facilities Acquisition And Construction Services</t>
  </si>
  <si>
    <t>Redemption of Principal</t>
  </si>
  <si>
    <t>5100-830</t>
  </si>
  <si>
    <t>Dues &amp; Fees</t>
  </si>
  <si>
    <t>5100-810</t>
  </si>
  <si>
    <t>Total Expenditures</t>
  </si>
  <si>
    <t>Excess of Revenues over (under) Expenditures</t>
  </si>
  <si>
    <t>Total Rev - Total Exp</t>
  </si>
  <si>
    <t>OTHER FINANCING SOURCES (USES)</t>
  </si>
  <si>
    <t>Issuance Of Bonds</t>
  </si>
  <si>
    <t>R - 5100</t>
  </si>
  <si>
    <t>Premium or Discount on Issuance of Bonds</t>
  </si>
  <si>
    <t>R - 5120</t>
  </si>
  <si>
    <t>Accrued Interest on Issuance of Bonds</t>
  </si>
  <si>
    <t>R - 5130</t>
  </si>
  <si>
    <t>Operating Transfers From Other Funds</t>
  </si>
  <si>
    <t>R - 5200</t>
  </si>
  <si>
    <t>Sale Or Compensation For Loss Of Fixed Assets</t>
  </si>
  <si>
    <t>R - 5300</t>
  </si>
  <si>
    <t>R - 5500</t>
  </si>
  <si>
    <t>Other Long Term Debt Proceeds</t>
  </si>
  <si>
    <t>R - 5600</t>
  </si>
  <si>
    <t>Other Source</t>
  </si>
  <si>
    <t>R - 5995</t>
  </si>
  <si>
    <t>Capital Contributions</t>
  </si>
  <si>
    <t>R - 6100</t>
  </si>
  <si>
    <t>Amortization of Premium on Issuance of Bonds</t>
  </si>
  <si>
    <t>R - 6200</t>
  </si>
  <si>
    <t>Special Items</t>
  </si>
  <si>
    <t>Extraordinary Items</t>
  </si>
  <si>
    <t xml:space="preserve">Operating Transfers To Other Funds </t>
  </si>
  <si>
    <t>E - 5000 – 930</t>
  </si>
  <si>
    <t xml:space="preserve">Extraordinary Items </t>
  </si>
  <si>
    <t>Other Uses</t>
  </si>
  <si>
    <t>E - 5000 – 990</t>
  </si>
  <si>
    <t>Total Other Financiang Sources (Uses)</t>
  </si>
  <si>
    <t>Sum of Other Fin/Sources Uses</t>
  </si>
  <si>
    <t>Net Change in Fund Balance</t>
  </si>
  <si>
    <t>Excess + (-) Other Fin/Sources Uses</t>
  </si>
  <si>
    <t>FUND BALANCES - BEGINNING</t>
  </si>
  <si>
    <t>R - Source 0001</t>
  </si>
  <si>
    <t>ADJUSTMENTS TO FUND BALANCE</t>
  </si>
  <si>
    <t>R - Source 0002</t>
  </si>
  <si>
    <t>FUND BALANCES - ENDING</t>
  </si>
  <si>
    <t>E - Function 0004</t>
  </si>
  <si>
    <t>Acct Number</t>
  </si>
  <si>
    <t>Exhibit Report Revenue Line</t>
  </si>
  <si>
    <t>Exhibit "F"</t>
  </si>
  <si>
    <t>RECONCILIATION OF THE GOVERNMENTAL FUNDS STATEMENT OF</t>
  </si>
  <si>
    <t>REVENUES, EXPENDITURES AND CHANGES IN FUND BALANCES</t>
  </si>
  <si>
    <t>TO THE STATEMENT OF ACTIVITIES</t>
  </si>
  <si>
    <t>Total Net Change in Fund Balances - Governmental Funds (Exhibit "E")</t>
  </si>
  <si>
    <t xml:space="preserve">Amounts reported for Governmental Activities in the Statement of Activities </t>
  </si>
  <si>
    <t>Capital Outlays are reported as expenditures in Governmental Funds.  However,</t>
  </si>
  <si>
    <t>in the Statement of Activities, the cost of Capital Assets is allocated over</t>
  </si>
  <si>
    <t>their estimated useful lives as depreciation expense.  In the current period,</t>
  </si>
  <si>
    <t>these amounts are:</t>
  </si>
  <si>
    <t>Capital Outlay - Net Change</t>
  </si>
  <si>
    <t>Use Sign we Have</t>
  </si>
  <si>
    <t>XXX-XXXX-740</t>
  </si>
  <si>
    <t>Depreciation Expense-Land Improvements</t>
  </si>
  <si>
    <t>Enter as (-)</t>
  </si>
  <si>
    <t>XXX-XXXX-742</t>
  </si>
  <si>
    <t>Depreciation Expense-Buildings</t>
  </si>
  <si>
    <t>XXX-XXXX-744</t>
  </si>
  <si>
    <t>Depreciation Expense-Equipment</t>
  </si>
  <si>
    <t>XXX-XXXX-746</t>
  </si>
  <si>
    <t>Depreciation Expense-Buses</t>
  </si>
  <si>
    <t>XXX-XXXX-748</t>
  </si>
  <si>
    <t>Depreciation Expense-Computers</t>
  </si>
  <si>
    <t>School District's fiscal year ends, they are not considered "available" revenues.</t>
  </si>
  <si>
    <t>Manual Adjustment</t>
  </si>
  <si>
    <t xml:space="preserve">In the Statement of Activities, only the gain on the sale of the equipment is </t>
  </si>
  <si>
    <t>reported, whereas in the Governmental Funds, the entire proceeds from the sale</t>
  </si>
  <si>
    <t>in fund balances by the carrying value of the equipment sold.</t>
  </si>
  <si>
    <t>Bond proceeds provide current financial resources to Governmental Funds;</t>
  </si>
  <si>
    <t>however, issuing debt increases Long-Term Liabilities in the Statement of Net</t>
  </si>
  <si>
    <t>XXX-5100</t>
  </si>
  <si>
    <t>Issuance of Bonds</t>
  </si>
  <si>
    <t>XXX-5120</t>
  </si>
  <si>
    <t>Enter opposite of sign we have</t>
  </si>
  <si>
    <t xml:space="preserve"> +/- XXX,XXX.XX</t>
  </si>
  <si>
    <t>XXX-5130</t>
  </si>
  <si>
    <t>XXX-5500</t>
  </si>
  <si>
    <t>XXX-5600</t>
  </si>
  <si>
    <t>Donated Capital Assets are not reported in Governmental Funds.  However, in the</t>
  </si>
  <si>
    <t>Statement of Activities, the donated value is shown as a Special Item.</t>
  </si>
  <si>
    <t>Repayment of Long-Term Debt is reported as an expenditure in Governmental</t>
  </si>
  <si>
    <t>Funds, but the repayment reduces Long-Term Liabilities in the Statement of</t>
  </si>
  <si>
    <t>Calculated Amount #2</t>
  </si>
  <si>
    <t>Change in Long-Term Debt - Includes Issue of Bonds</t>
  </si>
  <si>
    <t>XXX-5100-910</t>
  </si>
  <si>
    <t>REDEMPTION OF BOND PRINCIPAL (FUNCTION 5100) Not valid for FY 2006</t>
  </si>
  <si>
    <t>XXX-5100-833</t>
  </si>
  <si>
    <t>Amortization of Bond Issuance &amp; Other Deb Related Costs</t>
  </si>
  <si>
    <t>XXX-5100-834</t>
  </si>
  <si>
    <t>Amortization of Premium &amp; Discount on Issuance of Bonds</t>
  </si>
  <si>
    <t>Total Debt Repayment</t>
  </si>
  <si>
    <t>Calculated Amount #1</t>
  </si>
  <si>
    <t>Net Assets of Governmental Activities (Exhibit “B”)</t>
  </si>
  <si>
    <t xml:space="preserve">Calculated Amount </t>
  </si>
  <si>
    <t xml:space="preserve"> ( + ) xxx,xxx.xx</t>
  </si>
  <si>
    <t>PY -  900-303 &amp; 304</t>
  </si>
  <si>
    <t xml:space="preserve"> ( - )  xxx,xxx.xx</t>
  </si>
  <si>
    <t>CY -  900-303 &amp; 304</t>
  </si>
  <si>
    <t>CY - R - 5100</t>
  </si>
  <si>
    <t xml:space="preserve"> ( +/- ) xxx,xxx.xx</t>
  </si>
  <si>
    <t>CY - R - 5120</t>
  </si>
  <si>
    <t>CY - R - 5130</t>
  </si>
  <si>
    <t>CY - R - 5500</t>
  </si>
  <si>
    <t>CY - R - 5600</t>
  </si>
  <si>
    <t xml:space="preserve">        xxx,xxx.xx</t>
  </si>
  <si>
    <t>Calculated Amount #1 - Report with the computed sign</t>
  </si>
  <si>
    <t>Calculated Amount #1 -  with the computed sign</t>
  </si>
  <si>
    <t xml:space="preserve"> ( - ) xxx,xxx.xx</t>
  </si>
  <si>
    <t>XXX-5100-831</t>
  </si>
  <si>
    <t>Exhibit "G"</t>
  </si>
  <si>
    <t>PROPRIETARY FUNDS</t>
  </si>
  <si>
    <t>Business-Type</t>
  </si>
  <si>
    <t>Activities</t>
  </si>
  <si>
    <t>Enterprise</t>
  </si>
  <si>
    <t>Internal</t>
  </si>
  <si>
    <t>Service Fund</t>
  </si>
  <si>
    <t>Current Assets</t>
  </si>
  <si>
    <t>Noncurrent Assets</t>
  </si>
  <si>
    <t>Current Liabilities</t>
  </si>
  <si>
    <t>Noncurrent Liabilities</t>
  </si>
  <si>
    <t>Exhibit "H"</t>
  </si>
  <si>
    <t>Fund 690</t>
  </si>
  <si>
    <t>INTERNAL</t>
  </si>
  <si>
    <t>ENTERPRISE</t>
  </si>
  <si>
    <t>SERVICE</t>
  </si>
  <si>
    <t>FUNDS</t>
  </si>
  <si>
    <t>FUND</t>
  </si>
  <si>
    <t>OPERATING REVENUES</t>
  </si>
  <si>
    <t>R - 1XXX</t>
  </si>
  <si>
    <t>Charges for Services (Exclude 1500,1920)</t>
  </si>
  <si>
    <t>OPERATING EXPENSES</t>
  </si>
  <si>
    <t>Educational media Services</t>
  </si>
  <si>
    <t>Food Services Operation</t>
  </si>
  <si>
    <t>Debt Services</t>
  </si>
  <si>
    <t>Total Operating Expenses</t>
  </si>
  <si>
    <t>Operating Income (Loss)</t>
  </si>
  <si>
    <t>NONOPERATING REVENUES (EXPENSES)</t>
  </si>
  <si>
    <t>R - 3XXX-4999</t>
  </si>
  <si>
    <t>Intergovernmental Revenues</t>
  </si>
  <si>
    <t>R - 1500</t>
  </si>
  <si>
    <t>Interest and Investment Revenue</t>
  </si>
  <si>
    <t>Total Noperating Revenues (Expenses)</t>
  </si>
  <si>
    <t>Income (Loss) Before Contributions</t>
  </si>
  <si>
    <t xml:space="preserve">   and Transfers</t>
  </si>
  <si>
    <r>
      <rPr>
        <sz val="10"/>
        <color indexed="8"/>
        <rFont val="Arial"/>
        <family val="2"/>
      </rPr>
      <t>R</t>
    </r>
    <r>
      <rPr>
        <sz val="10"/>
        <color indexed="8"/>
        <rFont val="Arial"/>
        <family val="2"/>
      </rPr>
      <t xml:space="preserve"> - 1920, 6100</t>
    </r>
  </si>
  <si>
    <t>Contributions</t>
  </si>
  <si>
    <t>Accrued Interest on Issuance Bonds</t>
  </si>
  <si>
    <t>Operating Transfers from Other Funds</t>
  </si>
  <si>
    <t>Sale or Compensation for Loss of Fixed Assets</t>
  </si>
  <si>
    <r>
      <rPr>
        <sz val="10"/>
        <color indexed="8"/>
        <rFont val="Arial"/>
        <family val="2"/>
      </rPr>
      <t>E</t>
    </r>
    <r>
      <rPr>
        <sz val="10"/>
        <color indexed="8"/>
        <rFont val="Arial"/>
        <family val="2"/>
      </rPr>
      <t xml:space="preserve"> - 5000-930</t>
    </r>
  </si>
  <si>
    <t xml:space="preserve">Operating Transfers to Other Funds </t>
  </si>
  <si>
    <t>E - 5000-950</t>
  </si>
  <si>
    <t>E - 5000-960</t>
  </si>
  <si>
    <t>E - 5000-990</t>
  </si>
  <si>
    <t xml:space="preserve">R - E = </t>
  </si>
  <si>
    <t>0001</t>
  </si>
  <si>
    <t>0002</t>
  </si>
  <si>
    <t>0004</t>
  </si>
  <si>
    <t>Exhibit "J"</t>
  </si>
  <si>
    <t>FIDUCIARY FUNDS</t>
  </si>
  <si>
    <t>700,</t>
  </si>
  <si>
    <t>710 - 729</t>
  </si>
  <si>
    <t>PRIVATE</t>
  </si>
  <si>
    <t>PURPOSE</t>
  </si>
  <si>
    <t>AGENCY</t>
  </si>
  <si>
    <t>PENSION</t>
  </si>
  <si>
    <t>705, 740</t>
  </si>
  <si>
    <t>0401 - 0421</t>
  </si>
  <si>
    <t>700, 710 - 729</t>
  </si>
  <si>
    <t>799</t>
  </si>
  <si>
    <t>Exhibit  "K"</t>
  </si>
  <si>
    <t>700 &amp; 710 - 729</t>
  </si>
  <si>
    <t>ADDITIONS</t>
  </si>
  <si>
    <t>XXX,XXX.xx</t>
  </si>
  <si>
    <t>+ Other Sources</t>
  </si>
  <si>
    <t>DEDUCTIONS</t>
  </si>
  <si>
    <t>All Expense Accounts</t>
  </si>
  <si>
    <t>+ Other Uses</t>
  </si>
  <si>
    <t>Additions minus Deductions</t>
  </si>
  <si>
    <t>R - 0001-000</t>
  </si>
  <si>
    <t>R - 0002-000</t>
  </si>
  <si>
    <t>E - 0004-000</t>
  </si>
  <si>
    <t>GENERAL FUND</t>
  </si>
  <si>
    <t>SCHEDULE OF REVENUES, EXPENDITURES AND CHANGES IN FUND BALANCES</t>
  </si>
  <si>
    <t>BUDGET AND ACTUAL</t>
  </si>
  <si>
    <t>BUDGET</t>
  </si>
  <si>
    <t>EXHIBIT  "E"</t>
  </si>
  <si>
    <t>NONAPPROPRIATED BUDGETS</t>
  </si>
  <si>
    <t>ACTUAL</t>
  </si>
  <si>
    <t>ORIGINAL</t>
  </si>
  <si>
    <t>FINAL</t>
  </si>
  <si>
    <t>AMOUNTS</t>
  </si>
  <si>
    <t>Accrued Interest on Bonds Sold</t>
  </si>
  <si>
    <r>
      <t>Data pulled &amp; sorted by Program (</t>
    </r>
    <r>
      <rPr>
        <i/>
        <sz val="14"/>
        <color indexed="8"/>
        <rFont val="Arial"/>
        <family val="2"/>
      </rPr>
      <t>How the Report is actually pulled from the database</t>
    </r>
    <r>
      <rPr>
        <i/>
        <sz val="18"/>
        <color indexed="8"/>
        <rFont val="Arial"/>
        <family val="2"/>
      </rPr>
      <t>)</t>
    </r>
  </si>
  <si>
    <t>Year</t>
  </si>
  <si>
    <t>District</t>
  </si>
  <si>
    <t>Rev_Name</t>
  </si>
  <si>
    <t>Program</t>
  </si>
  <si>
    <t>Program_Name</t>
  </si>
  <si>
    <t>CFDA Number</t>
  </si>
  <si>
    <t>REV Amount</t>
  </si>
  <si>
    <t>Exp Amount</t>
  </si>
  <si>
    <t>Exp Program</t>
  </si>
  <si>
    <t>XXX</t>
  </si>
  <si>
    <t>402</t>
  </si>
  <si>
    <t>4520</t>
  </si>
  <si>
    <t>OTHER FEDERAL GRANTS THROUGH GEORGIA DEPARTMENT OF</t>
  </si>
  <si>
    <t>1750</t>
  </si>
  <si>
    <t>TITLE I, PART A: IMPROVING BASIC PROGRAMS OPERATED</t>
  </si>
  <si>
    <t>XX.XXX</t>
  </si>
  <si>
    <t>1752</t>
  </si>
  <si>
    <t xml:space="preserve">TITLE I, PART A, ACADEMIC AWARDS                  </t>
  </si>
  <si>
    <t>464</t>
  </si>
  <si>
    <t>1768</t>
  </si>
  <si>
    <t xml:space="preserve">TITLE V, PART A: INNOVATION PROGRAMS              </t>
  </si>
  <si>
    <t>1770</t>
  </si>
  <si>
    <t xml:space="preserve">TITLE I, PART A, SCHOOL IMPROVEMENT               </t>
  </si>
  <si>
    <t>462</t>
  </si>
  <si>
    <t>1780</t>
  </si>
  <si>
    <t>TITLE IV, PART A, SUBPART 1: SAFE AND DRUG FREE SC</t>
  </si>
  <si>
    <t>414</t>
  </si>
  <si>
    <t>1784</t>
  </si>
  <si>
    <t xml:space="preserve">TEACHER AND PRINCIPAL TRAINING AND RECRUITING     </t>
  </si>
  <si>
    <t>100</t>
  </si>
  <si>
    <t>4821</t>
  </si>
  <si>
    <t>EMERGENCY IMPACT AID</t>
  </si>
  <si>
    <t>1799</t>
  </si>
  <si>
    <t>Hurricane Education Recovery (CFDA 84.398)</t>
  </si>
  <si>
    <t>434</t>
  </si>
  <si>
    <t>1802</t>
  </si>
  <si>
    <t>LEARN AND SERVE AMERICA-REGULAR SCHOOL BASED PROJE</t>
  </si>
  <si>
    <t>460</t>
  </si>
  <si>
    <t>1816</t>
  </si>
  <si>
    <t xml:space="preserve">TITLE III, PART A: LIMITED ENGLISH PROFICIENT     </t>
  </si>
  <si>
    <t>1820</t>
  </si>
  <si>
    <t xml:space="preserve">ENHANCING EDUCATION THROUGH TECHNOLOGY            </t>
  </si>
  <si>
    <t>1826</t>
  </si>
  <si>
    <t xml:space="preserve">TITLE III, PART A: IMMIGRANT                      </t>
  </si>
  <si>
    <t>1833</t>
  </si>
  <si>
    <t xml:space="preserve">TITLE I, PART F: COMPREHENSIVE SCHOOL REFORM      </t>
  </si>
  <si>
    <t>404</t>
  </si>
  <si>
    <t>2820</t>
  </si>
  <si>
    <t xml:space="preserve">PRE-SCHOOL-REGULAR PROJECT, SPECIAL EDUCATION     </t>
  </si>
  <si>
    <t>2824</t>
  </si>
  <si>
    <t xml:space="preserve">VI-B FLOWTHROUGH SPECIAL EDUCATION                </t>
  </si>
  <si>
    <t>2835</t>
  </si>
  <si>
    <t xml:space="preserve">TITLE VI-B CAPACITY BUILDING PROGRAM              </t>
  </si>
  <si>
    <t>406</t>
  </si>
  <si>
    <t>3315</t>
  </si>
  <si>
    <t xml:space="preserve">VOCATIONAL 85% GRANT PROGRAM IMPROVEMENT FY00     </t>
  </si>
  <si>
    <t>3316</t>
  </si>
  <si>
    <t>VOCATIONAL 85% GRANT-PROFESSIONAL DEVELOPMENT FY00</t>
  </si>
  <si>
    <t>4300</t>
  </si>
  <si>
    <t>CATEGORICAL GRANTS - DIRECT FROM FEDERAL GOVERNMEN</t>
  </si>
  <si>
    <t>9990</t>
  </si>
  <si>
    <t xml:space="preserve">Local Expenditure                                 </t>
  </si>
  <si>
    <t>600</t>
  </si>
  <si>
    <t>4510</t>
  </si>
  <si>
    <t>CHILD NUTRITION PROGRAM SERVICE GRANTS (ALL FEDERA</t>
  </si>
  <si>
    <t>4511</t>
  </si>
  <si>
    <t>CHILD NUTRITION PROGRAM  GRANTS (FEDERAL FUNDS-BRE</t>
  </si>
  <si>
    <t>4513</t>
  </si>
  <si>
    <t xml:space="preserve">FEDERAL REIMBURSEMENT FOR AFTER-SCHOOL SNACKS     </t>
  </si>
  <si>
    <t>4530</t>
  </si>
  <si>
    <t xml:space="preserve">ALL OTHER FEDERAL GRANTS                          </t>
  </si>
  <si>
    <t>4900</t>
  </si>
  <si>
    <t xml:space="preserve">REVENUES ATTRIBUTABLE TO USDA COMMODITIES         </t>
  </si>
  <si>
    <r>
      <t>Same Data sorted by Fund (</t>
    </r>
    <r>
      <rPr>
        <i/>
        <sz val="14"/>
        <color indexed="8"/>
        <rFont val="Arial"/>
        <family val="2"/>
      </rPr>
      <t>What the Schedule 2 Report should look like</t>
    </r>
    <r>
      <rPr>
        <i/>
        <sz val="18"/>
        <color indexed="8"/>
        <rFont val="Arial"/>
        <family val="2"/>
      </rPr>
      <t>)</t>
    </r>
  </si>
  <si>
    <t>SCHEDULE OF STATE REVENUE</t>
  </si>
  <si>
    <t>Capital</t>
  </si>
  <si>
    <t>Projects</t>
  </si>
  <si>
    <t>AGENCY / FUNDING</t>
  </si>
  <si>
    <t xml:space="preserve">Education, Georgia Department of </t>
  </si>
  <si>
    <t>Quality Basic Education</t>
  </si>
  <si>
    <t>Direct Instructional Cost</t>
  </si>
  <si>
    <t>Kindergarten, QBE</t>
  </si>
  <si>
    <t>3XXX</t>
  </si>
  <si>
    <t>Kindergarten Early Intervention Program, QBE</t>
  </si>
  <si>
    <t>Primary Grades Program 1-3, QBE</t>
  </si>
  <si>
    <t>Primary Grades Early Intervention Program 1-3 QBE</t>
  </si>
  <si>
    <t>Upper Elementary Grades Program 4-5, QBE</t>
  </si>
  <si>
    <t>Middle Grades Program 6-8, QBE</t>
  </si>
  <si>
    <t>Middle School Program 6-8, QBE</t>
  </si>
  <si>
    <t>High School General Education Program 9-12, QBE</t>
  </si>
  <si>
    <t xml:space="preserve">Students with Disabilities </t>
  </si>
  <si>
    <t>Category I</t>
  </si>
  <si>
    <t>Category II</t>
  </si>
  <si>
    <t>Category III</t>
  </si>
  <si>
    <t>Category IV</t>
  </si>
  <si>
    <t>Category V</t>
  </si>
  <si>
    <t>Gifted Student - Category VI, QBE</t>
  </si>
  <si>
    <t>Remedial Education Program, QBE</t>
  </si>
  <si>
    <t>Alternative Education Program, QBE</t>
  </si>
  <si>
    <t>English For Speakers Of Other Languages (Esol)</t>
  </si>
  <si>
    <t>Media Centers</t>
  </si>
  <si>
    <t>Twenty Days Additional Instruction, QBE</t>
  </si>
  <si>
    <t>Indirect Cost</t>
  </si>
  <si>
    <t>Indirect Cost - Central Administration - QBE Earnings</t>
  </si>
  <si>
    <t>Indirect Cost-School Administration - QBE Earnings</t>
  </si>
  <si>
    <t>Indirect Cost-Facilities M &amp; O - QBE Earnings</t>
  </si>
  <si>
    <t>Categorical Grants</t>
  </si>
  <si>
    <t>Pupil Transportation</t>
  </si>
  <si>
    <t>Sparsity Grant-Regular</t>
  </si>
  <si>
    <t>Sparsity Grant-Alternative Program</t>
  </si>
  <si>
    <t>Nurses</t>
  </si>
  <si>
    <t>Principal Supplements</t>
  </si>
  <si>
    <t>Migrant Mid-Term</t>
  </si>
  <si>
    <t>Mid-Term Hold Harmless</t>
  </si>
  <si>
    <t>Vocational Supervisors</t>
  </si>
  <si>
    <t>Equalization Grant</t>
  </si>
  <si>
    <t>Food Services (Source 3510)</t>
  </si>
  <si>
    <t>XXXX</t>
  </si>
  <si>
    <t>Other State Programs</t>
  </si>
  <si>
    <t>Grades K-3 Statewide Reading Program</t>
  </si>
  <si>
    <t>Health Insurance</t>
  </si>
  <si>
    <t>National Teacher Certification</t>
  </si>
  <si>
    <t>Teachers' Retirement</t>
  </si>
  <si>
    <t>Total Grants from Georgia Department of Education</t>
  </si>
  <si>
    <t>Sub-Total</t>
  </si>
  <si>
    <t>Office of Treasury and Fiscal Services</t>
  </si>
  <si>
    <t>Public School Employees Retirement</t>
  </si>
  <si>
    <t>Source Name</t>
  </si>
  <si>
    <t>Program Name</t>
  </si>
  <si>
    <t>Total Other Programs</t>
  </si>
  <si>
    <t>Grand Total</t>
  </si>
  <si>
    <t>XXXXXX BOARD OF EDUCATION</t>
  </si>
  <si>
    <t>GENERAL FUND - QUALITY BASED EDUCATION PROGRAM (QBE)</t>
  </si>
  <si>
    <t>ALLOTMENTS AND EXPENDITURES BY PROGRAM</t>
  </si>
  <si>
    <t>Objects 100-299  +  301-330</t>
  </si>
  <si>
    <t>Revenue Program  E=Expense Pgm</t>
  </si>
  <si>
    <t>ALLOTMENTS FROM GEORGIA   DEPARTMENT OF</t>
  </si>
  <si>
    <t>ELIGIBLE QBE PROGRAM COSTS</t>
  </si>
  <si>
    <t>DESCRIPTION</t>
  </si>
  <si>
    <t>EDUCATION (1) (2)</t>
  </si>
  <si>
    <t>SALARIES</t>
  </si>
  <si>
    <t>OPERATIONS</t>
  </si>
  <si>
    <t>Direct Instructional Programs</t>
  </si>
  <si>
    <t>  Kindergarten Programs</t>
  </si>
  <si>
    <t>   Kindergarten Program - Early Intervention Program</t>
  </si>
  <si>
    <t>   Primary Grades (1-3) Program</t>
  </si>
  <si>
    <t>   Primary Grades Early Intervention (1-3) Program</t>
  </si>
  <si>
    <t>   Upper Elementary Grades (4-5) Program</t>
  </si>
  <si>
    <t>   Upper Elementary Grades-Early Intervention (4-5) Program</t>
  </si>
  <si>
    <t>   Middle School (6-8) Program</t>
  </si>
  <si>
    <t xml:space="preserve">   Middle Grades (6-8) Program</t>
  </si>
  <si>
    <t>   High School General Education (9-12) Program</t>
  </si>
  <si>
    <t>   Vocational Laboratory (9-12) Program</t>
  </si>
  <si>
    <t>  Students With Disabilities</t>
  </si>
  <si>
    <t>E-2021</t>
  </si>
  <si>
    <t>        CATEGORY I </t>
  </si>
  <si>
    <t>E-2031</t>
  </si>
  <si>
    <t>        CATEGORY II </t>
  </si>
  <si>
    <t>E-2041</t>
  </si>
  <si>
    <t>        CATEGORY III</t>
  </si>
  <si>
    <t>E-2051</t>
  </si>
  <si>
    <t>        CATEGORY IV </t>
  </si>
  <si>
    <t>E-2061</t>
  </si>
  <si>
    <t>        CATEGORY V </t>
  </si>
  <si>
    <t>   Gifted Student - CATEGORY VI</t>
  </si>
  <si>
    <t>   Remedial Education Program</t>
  </si>
  <si>
    <t>   Alternative Education Program</t>
  </si>
  <si>
    <t>   English Speakers of Other Languages (ESOL)</t>
  </si>
  <si>
    <t>TOTAL DIRECT INSTRUCTIONAL PROGRAMS</t>
  </si>
  <si>
    <t>  Media Center Program</t>
  </si>
  <si>
    <t xml:space="preserve">  Staff and Professional Development</t>
  </si>
  <si>
    <t>TOTAL QBE FORMULA FUNDS</t>
  </si>
  <si>
    <t>(1)  Comprised of State Funds plus Local Five Mill Share.</t>
  </si>
  <si>
    <t>Do Not report these allotments (shown in the QBE Pgm Exp Summary Report - DE420)</t>
  </si>
  <si>
    <t>Hold Harmless</t>
  </si>
  <si>
    <t>Twenty Days Additional Instruction</t>
  </si>
  <si>
    <t>Sparsity Grant</t>
  </si>
  <si>
    <t>0491 / 0499</t>
  </si>
  <si>
    <t>Compensated Absences Payable - Current</t>
  </si>
  <si>
    <t>0185 - 0198</t>
  </si>
  <si>
    <t>0411 - 0421</t>
  </si>
  <si>
    <t>0491 - 0499</t>
  </si>
  <si>
    <t>800 &amp; 801-211</t>
  </si>
  <si>
    <t>800 &amp; 801-221</t>
  </si>
  <si>
    <t>800 &amp; 801-222</t>
  </si>
  <si>
    <t>800 &amp; 801-231</t>
  </si>
  <si>
    <t>800 &amp; 801-232</t>
  </si>
  <si>
    <t>800 &amp; 801-241</t>
  </si>
  <si>
    <t>800 &amp; 801-242</t>
  </si>
  <si>
    <t>800 &amp; 801-251</t>
  </si>
  <si>
    <t>800 &amp; 801-261</t>
  </si>
  <si>
    <t>800 &amp; 801-262</t>
  </si>
  <si>
    <t>800 &amp; 801-271</t>
  </si>
  <si>
    <t>1120 thru 1130</t>
  </si>
  <si>
    <t>Other Financing Sources (Uses)</t>
  </si>
  <si>
    <t>OR      4080</t>
  </si>
  <si>
    <t>AD VALOREM TAXES</t>
  </si>
  <si>
    <t>LOCAL OPTION SALES TAX</t>
  </si>
  <si>
    <t xml:space="preserve">Other Sales Taxes </t>
  </si>
  <si>
    <t>SPECIAL PURPOSE LOCAL OPTION SALES TAX</t>
  </si>
  <si>
    <t>APPROPRIATION FROM CITY OR COUNTY</t>
  </si>
  <si>
    <t>OTHER TAXES</t>
  </si>
  <si>
    <t>Charter Commission Local Revenue</t>
  </si>
  <si>
    <t>Concession Sales</t>
  </si>
  <si>
    <t>Club Dues and Fees</t>
  </si>
  <si>
    <t>Donations</t>
  </si>
  <si>
    <t>Fundraising/Misc. Sales</t>
  </si>
  <si>
    <t>Gate Receipts</t>
  </si>
  <si>
    <t>TUITION FROM INDIVIDUALS</t>
  </si>
  <si>
    <t>TUITION FROM OTHER GEORGIA LUAs</t>
  </si>
  <si>
    <t>TUITION FROM LUAs OUTSIDE GEORGIA</t>
  </si>
  <si>
    <t>TUITION FROM OTHER SOURCES</t>
  </si>
  <si>
    <t>SUMMER SCHOOL TUITION</t>
  </si>
  <si>
    <t>Transportation Fees</t>
  </si>
  <si>
    <t>Investment Income</t>
  </si>
  <si>
    <t>STUDENT SALES - BREAKFAST AND LUNCH PROGRAMS</t>
  </si>
  <si>
    <t>Student Sales - Breakfast Programs</t>
  </si>
  <si>
    <t>Student Sales - Snack Programs</t>
  </si>
  <si>
    <t>Student Sales - Special Milk</t>
  </si>
  <si>
    <t>SUPPLEMENTAL SALES - BREAKFAST AND LUNCH PROGRAMS</t>
  </si>
  <si>
    <t>ADULT SALES - BREAKFAST AND LUNCH PROGRAMS</t>
  </si>
  <si>
    <t>CONTRACTED SALES - BREAKFAST AND LUNCH PROGRAMS</t>
  </si>
  <si>
    <t>STUDENT ACTIVITIES - CENTRALIZED</t>
  </si>
  <si>
    <t>COMMUNITY SERVICE ACTIVITIES</t>
  </si>
  <si>
    <t>Rental of Property</t>
  </si>
  <si>
    <t>CONTRIBUTIONS FROM PRIVATE SOURCES</t>
  </si>
  <si>
    <t>GAIN (LOSS) ON SALE OF FIXED ASSETS (PROPRIETARY FUND TYPES ONLY)</t>
  </si>
  <si>
    <t>Textbook Sales</t>
  </si>
  <si>
    <t>SERVICES PROVIDED OTHER LUAs OR OTHER GOVERNMENTAL UNITS</t>
  </si>
  <si>
    <t>COST OF SALES (Contra to account 1950)</t>
  </si>
  <si>
    <t xml:space="preserve">Operating Revenues </t>
  </si>
  <si>
    <t>STUDENT SUPPLY FEES</t>
  </si>
  <si>
    <t>FEDERAL INDIRECT COST REIMBURSEMENT</t>
  </si>
  <si>
    <t>OTHER LOCAL REVENUES</t>
  </si>
  <si>
    <t>TOTAL QUALITY BASIC EDUCATION FORMULA EARNINGS (STATE AND LOCAL FUNDS)</t>
  </si>
  <si>
    <t>QBE ALLOTMENT (OPERATING COSTS)</t>
  </si>
  <si>
    <t>QBE Contra Account - Austerity Reduction</t>
  </si>
  <si>
    <t>TOTAL STATE CATEGORICAL GRANTS</t>
  </si>
  <si>
    <t>QBE CONTRA ACCOUNT (DEBIT)</t>
  </si>
  <si>
    <t>EQUALIZATION (PARITY)</t>
  </si>
  <si>
    <t>GRANTS FROM K-12 LOTTERY</t>
  </si>
  <si>
    <t>GRANTS FROM PRE-K LOTTERY</t>
  </si>
  <si>
    <t>SCHOOL NUTRITION SERVICE GRANTS (STATE FUNDS ONLY)</t>
  </si>
  <si>
    <t>CAPITAL OUTLAY GRANTS</t>
  </si>
  <si>
    <t>OTHER GRANTS FROM GEORGIA DEPARTMENT OF EDUCATION</t>
  </si>
  <si>
    <t>On Behalf Payments - Health Insurance</t>
  </si>
  <si>
    <t>On Behalf Payments - Teachers Retirement</t>
  </si>
  <si>
    <t>On Behalf Payments - Public School Employees Retirement</t>
  </si>
  <si>
    <t>FUNDS FROM OTHER STATE AGENCIES</t>
  </si>
  <si>
    <t>CATEGORICAL GRANTS - DIRECT FROM FEDERAL GOVERNMENT</t>
  </si>
  <si>
    <t>CHILD NUTRITION PROGRAM SERVICE GRANTS (ALL FEDERAL FUNDS EXCEPT BREAKFAST PROGRAM)</t>
  </si>
  <si>
    <t>CHILD NUTRITION PROGRAM  GRANTS (FEDERAL FUNDS-BREAKFAST PROGRAM)</t>
  </si>
  <si>
    <t>CHILD AND ADULT CARE FOOD PROGRAM (CACFP) FEDERAL GRANTS</t>
  </si>
  <si>
    <t>FEDERAL REIMBURSEMENT FOR AFTER-SCHOOL SNACKS</t>
  </si>
  <si>
    <t>OTHER FEDERAL GRANTS THROUGH GEORGIA DEPARTMENT OF EDUCATION</t>
  </si>
  <si>
    <t>Other Federal Grants Through the Georgia Department of Education - ARRA</t>
  </si>
  <si>
    <t>ALL OTHER FEDERAL GRANTS</t>
  </si>
  <si>
    <t>Other Federal Grants - ARRA</t>
  </si>
  <si>
    <t>IMPACT AID - MAINTENANCE AND OPERATION (PL 81-874)</t>
  </si>
  <si>
    <t>Emergency Impact Aid</t>
  </si>
  <si>
    <t>ARRA - Impact Aid Construction Funds</t>
  </si>
  <si>
    <t>REVENUE IN LIEU OF TAXES</t>
  </si>
  <si>
    <t>REVENUES ATTRIBUTABLE TO USDA COMMODITIES</t>
  </si>
  <si>
    <t>Revenue from federal sources not otherwise classified</t>
  </si>
  <si>
    <t>OPERATING TRANSFERS FROM OTHER FUNDS</t>
  </si>
  <si>
    <t>SALE OR COMPENSATION FOR LOSS OF FIXED ASSETS</t>
  </si>
  <si>
    <t>OTHER SOURCE</t>
  </si>
  <si>
    <t>Chart of Account Description</t>
  </si>
  <si>
    <t>1110 / 1170 thru 1199</t>
  </si>
  <si>
    <t>COA</t>
  </si>
  <si>
    <t>COA Description</t>
  </si>
  <si>
    <t>Nonspendable Fund Balance</t>
  </si>
  <si>
    <t>Restricted Fund Balance</t>
  </si>
  <si>
    <t>Committed Fund Balance</t>
  </si>
  <si>
    <t>Assigned Fund Balance</t>
  </si>
  <si>
    <t>Unassigned Fund Balances</t>
  </si>
  <si>
    <t>0750 / 0751 / 0752</t>
  </si>
  <si>
    <t>755</t>
  </si>
  <si>
    <t xml:space="preserve">100 / 500 </t>
  </si>
  <si>
    <t>Forest Land Protection Tax Revenue</t>
  </si>
  <si>
    <t>Expenditure from "E"</t>
  </si>
  <si>
    <t>XXXXXX COUNTY BOARD OF EDUCATION</t>
  </si>
  <si>
    <t>0780 thru 0789</t>
  </si>
  <si>
    <t xml:space="preserve">0753 / 0754 / 790 </t>
  </si>
  <si>
    <t>Restricted for:</t>
  </si>
  <si>
    <t>Continuation of Federal Programs</t>
  </si>
  <si>
    <t>07XX</t>
  </si>
  <si>
    <t>(All in 1 Bucket)</t>
  </si>
  <si>
    <t>100 + 690</t>
  </si>
  <si>
    <t>Other - Reserved</t>
  </si>
  <si>
    <t>Other - Designated</t>
  </si>
  <si>
    <t>0781 - 0790</t>
  </si>
  <si>
    <t>Fund 801-0002 (Leave Sign As Is</t>
  </si>
  <si>
    <r>
      <t xml:space="preserve">7XX </t>
    </r>
    <r>
      <rPr>
        <b/>
        <sz val="10"/>
        <rFont val="Arial"/>
        <family val="2"/>
      </rPr>
      <t>(Not 753)</t>
    </r>
  </si>
  <si>
    <t>Include Fund 390</t>
  </si>
  <si>
    <t>Title Ad Valorem Tax (TAVT)</t>
  </si>
  <si>
    <t>STATEMENT OF NET POSITION</t>
  </si>
  <si>
    <t>Will include 1192 - Contra Account</t>
  </si>
  <si>
    <t>Ad Valorem Taxes Contra Accounts for Tax Collection Fee</t>
  </si>
  <si>
    <t>TO THE STATEMENT OF NET POSITION</t>
  </si>
  <si>
    <t>Ad Valorem Taxes Contra Account for Tax Collection Fee</t>
  </si>
  <si>
    <t>NET POSITION, BEGINNING OF YEAR</t>
  </si>
  <si>
    <t>NET POSITION,  ADJUSTMENTS</t>
  </si>
  <si>
    <t>NET POSITION, END OF YEAR</t>
  </si>
  <si>
    <t>NET POSITION</t>
  </si>
  <si>
    <t>Net Investment in Capital Assets</t>
  </si>
  <si>
    <t>Total Net Position</t>
  </si>
  <si>
    <t>Restricted Net Position</t>
  </si>
  <si>
    <t>Unrestricted Net Position</t>
  </si>
  <si>
    <t>STATEMENT OF CHANGES IN FIDUCIARY NET POSITION</t>
  </si>
  <si>
    <t>Change in Net Position</t>
  </si>
  <si>
    <t>Net Position - Beginning of Year</t>
  </si>
  <si>
    <t>Net Position - Adjustments</t>
  </si>
  <si>
    <t>Net Position - Ending of Year</t>
  </si>
  <si>
    <t>DEFERRED OUTFLOWS OF RESOURCES</t>
  </si>
  <si>
    <t>Loss on Refunding of Debt</t>
  </si>
  <si>
    <t>Accumulative Decrease in Fair Value of Hedging Derivatives</t>
  </si>
  <si>
    <t>Total Deferred Outflows of Resources</t>
  </si>
  <si>
    <t>DEFERRED INFLOWS OF RESOURCES</t>
  </si>
  <si>
    <t>Gain on Refunding of Debt</t>
  </si>
  <si>
    <t>Prepaid Property Tax Revenue</t>
  </si>
  <si>
    <t>Accumulative Increase in Fair Value of Hedging Derivatives</t>
  </si>
  <si>
    <t>Service Concession Arrangement Revenue Applicable to Future Years</t>
  </si>
  <si>
    <t>Total Deferred Inflows of Resources</t>
  </si>
  <si>
    <t>0185</t>
  </si>
  <si>
    <t>Formula Check:  Assets + Deferred Outflows - Liabilities - Deferred Inflows - Net Position = 0</t>
  </si>
  <si>
    <t>1215/1220/1225</t>
  </si>
  <si>
    <t>1920/1930/1950</t>
  </si>
  <si>
    <t>Unavailable Revenue - Property Taxes</t>
  </si>
  <si>
    <t>Total Assets and Deferred Outflows of Resources</t>
  </si>
  <si>
    <t>Total Liabilities, Deferred Inflows of Resources, and Fund Balances</t>
  </si>
  <si>
    <t>(Sum of Liab, Def Inflows &amp; Fund Bal)</t>
  </si>
  <si>
    <t>Net Position of Governmental Activities (Exhibit “A”)</t>
  </si>
  <si>
    <t>Because some property taxes will not be collected for several months after the</t>
  </si>
  <si>
    <t>Amounts reported for Governmental Activities in the Statement of Net Position</t>
  </si>
  <si>
    <r>
      <t>and therefore are not reported as assets in the governmental funds.  These assets consist of:</t>
    </r>
    <r>
      <rPr>
        <sz val="11"/>
        <color indexed="8"/>
        <rFont val="Arial"/>
        <family val="2"/>
      </rPr>
      <t xml:space="preserve"> </t>
    </r>
  </si>
  <si>
    <t>Intangible Assets</t>
  </si>
  <si>
    <t>800 &amp; 801-281</t>
  </si>
  <si>
    <t>800 &amp; 801-282</t>
  </si>
  <si>
    <t>Taxes that are not available to pay for current period expenditures are</t>
  </si>
  <si>
    <t>deferred in the governmental funds.</t>
  </si>
  <si>
    <t>Georgia State Financing and Investment Commission grants that are not</t>
  </si>
  <si>
    <t>available to pay current period expenditures are deferred in the funds.</t>
  </si>
  <si>
    <t>900-443</t>
  </si>
  <si>
    <t>Bond Premiums, Net of Amortization</t>
  </si>
  <si>
    <t>900-513</t>
  </si>
  <si>
    <t>Claims and Judgments Payable</t>
  </si>
  <si>
    <t>900-424</t>
  </si>
  <si>
    <t>Accrued Interest Payable</t>
  </si>
  <si>
    <t>900-455</t>
  </si>
  <si>
    <t>0513</t>
  </si>
  <si>
    <t>Total Deferred Outflows of Reousrces</t>
  </si>
  <si>
    <t>Unavailable Revenue</t>
  </si>
  <si>
    <r>
      <t>Bus Replacement Pgm  2410 &amp;</t>
    </r>
    <r>
      <rPr>
        <b/>
        <sz val="11"/>
        <color theme="3"/>
        <rFont val="Arial"/>
        <family val="2"/>
      </rPr>
      <t xml:space="preserve"> 2411 </t>
    </r>
    <r>
      <rPr>
        <sz val="11"/>
        <color theme="3"/>
        <rFont val="Arial"/>
        <family val="2"/>
      </rPr>
      <t>Only</t>
    </r>
    <r>
      <rPr>
        <sz val="12"/>
        <color theme="3"/>
        <rFont val="Arial"/>
        <family val="2"/>
      </rPr>
      <t xml:space="preserve">                        +                                       </t>
    </r>
    <r>
      <rPr>
        <sz val="11"/>
        <color theme="3"/>
        <rFont val="Arial"/>
        <family val="2"/>
      </rPr>
      <t xml:space="preserve">GSFIC Source 3600 Only </t>
    </r>
    <r>
      <rPr>
        <b/>
        <sz val="11"/>
        <color theme="3"/>
        <rFont val="Arial"/>
        <family val="2"/>
      </rPr>
      <t xml:space="preserve">+ </t>
    </r>
    <r>
      <rPr>
        <b/>
        <sz val="11"/>
        <rFont val="Arial"/>
        <family val="2"/>
      </rPr>
      <t>Pgms 3532 3533 3534 3562 Only</t>
    </r>
  </si>
  <si>
    <t xml:space="preserve">400 thru 600  </t>
  </si>
  <si>
    <t>5995</t>
  </si>
  <si>
    <t>NET POSITION - BEGINNING</t>
  </si>
  <si>
    <t>NET POSITION - ENDING</t>
  </si>
  <si>
    <t>STATEMENT OF REVENUES, EXPENSES AND CHANGES IN NET POSITION</t>
  </si>
  <si>
    <t>ADJUSTMENTS TO NET POSITION</t>
  </si>
  <si>
    <t>1XX + 500</t>
  </si>
  <si>
    <t>Restricted Net Assets  (Proprietary Funds Only)</t>
  </si>
  <si>
    <t>0721 thru 0730</t>
  </si>
  <si>
    <t>Unrestricted Net Assets (Proprietary Funds Only)</t>
  </si>
  <si>
    <t>1XX + 399</t>
  </si>
  <si>
    <t>Invested in Capital Assets - Net of Related Debt</t>
  </si>
  <si>
    <t>If LUA has a Gain/Loss on Refunding of Debt, LUA will reclassify to Deferred Outflows/Inflows of Resources</t>
  </si>
  <si>
    <t>0131, 0132, 0133, 0153</t>
  </si>
  <si>
    <t>780 thru 799 (NOT 790)</t>
  </si>
  <si>
    <t>100 + 500 + 690</t>
  </si>
  <si>
    <t>0313</t>
  </si>
  <si>
    <t xml:space="preserve">                                                                                                           </t>
  </si>
  <si>
    <t>Deferred Outflows of Resources - District Contributions</t>
  </si>
  <si>
    <t>0315</t>
  </si>
  <si>
    <t>0317</t>
  </si>
  <si>
    <t>0519</t>
  </si>
  <si>
    <t>Will not include account from Fund 900 for Net Pension Liability - 0517, 0592</t>
  </si>
  <si>
    <t>see below</t>
  </si>
  <si>
    <t>Includes 751 for Inventories in Fund 600 only</t>
  </si>
  <si>
    <t>To Be Determined</t>
  </si>
  <si>
    <t>TBD</t>
  </si>
  <si>
    <t>in the current period and, therefore, are not reported in the funds.</t>
  </si>
  <si>
    <t>Net Pension Liability (from pension schedule)</t>
  </si>
  <si>
    <t xml:space="preserve">Some revenues associated with Gains on the Early Retirement of Debt are </t>
  </si>
  <si>
    <t>amortized over the life of the Bonds in the District-wide Statements.</t>
  </si>
  <si>
    <t xml:space="preserve">Deferred Inflows - Gain on Refunding of General Obligation </t>
  </si>
  <si>
    <t xml:space="preserve">  Debt</t>
  </si>
  <si>
    <t>Deferred Outflows - Loss on Refunding of General Obligation</t>
  </si>
  <si>
    <t>900-313</t>
  </si>
  <si>
    <t>Deferred outflows and inflows or resources related to pension are</t>
  </si>
  <si>
    <t>Changes of Assumptions</t>
  </si>
  <si>
    <t>Changes in Proportion and Differences between District</t>
  </si>
  <si>
    <t xml:space="preserve">  Contributions and Proportionate Share of Contributions</t>
  </si>
  <si>
    <t>Differences Between Expected and Actual Experience</t>
  </si>
  <si>
    <t>District Contributions Subsequent to Measurement Date</t>
  </si>
  <si>
    <t>900-0315</t>
  </si>
  <si>
    <t>Net Difference Between Projected and Actual Earnings on</t>
  </si>
  <si>
    <t xml:space="preserve">  Pension Plan Investments</t>
  </si>
  <si>
    <t xml:space="preserve">Internal Service Funds are used by management to charge the costs of </t>
  </si>
  <si>
    <t xml:space="preserve">certain activities to indvidual funds.  The assets and liabilities of the </t>
  </si>
  <si>
    <t>Statement of Net Position.</t>
  </si>
  <si>
    <t xml:space="preserve">Governmental funds report district pension contributions as expenditures.  </t>
  </si>
  <si>
    <t>However, in the Statement of Activities, the cost of pension benefits earned net</t>
  </si>
  <si>
    <t>of employee contributions is reported as pension expense.</t>
  </si>
  <si>
    <t>District Pension Contributions</t>
  </si>
  <si>
    <t xml:space="preserve">Cost of Benefits Earned Net of Employee Contributions </t>
  </si>
  <si>
    <t xml:space="preserve">  (Pension Expense from the Pension Schedule)</t>
  </si>
  <si>
    <t>activities to indvidual funds.  The net revenue (expense) of the Internal Service</t>
  </si>
  <si>
    <t>0592</t>
  </si>
  <si>
    <t>For Debt Services</t>
  </si>
  <si>
    <t>Other Taxes</t>
  </si>
  <si>
    <t>Special Purpose Local Option Sales Tax</t>
  </si>
  <si>
    <t>For Capital Projects</t>
  </si>
  <si>
    <t>Short-Term Debt</t>
  </si>
  <si>
    <t>0451</t>
  </si>
  <si>
    <t>Interest Payable</t>
  </si>
  <si>
    <t xml:space="preserve"> 0455</t>
  </si>
  <si>
    <r>
      <t xml:space="preserve">0799 and </t>
    </r>
    <r>
      <rPr>
        <sz val="10"/>
        <rFont val="Arial"/>
        <family val="2"/>
      </rPr>
      <t>0717</t>
    </r>
  </si>
  <si>
    <t>Increase/Decrease in Compensated Absences</t>
  </si>
  <si>
    <t>Pension Expense</t>
  </si>
  <si>
    <t xml:space="preserve">Some costs associated with Losses on the Early Retirement of Debt are </t>
  </si>
  <si>
    <t>Some liabilities reported in the Statement of Activities do not require the</t>
  </si>
  <si>
    <t>use of current financial resources, and therefore are not reported as</t>
  </si>
  <si>
    <t>liabilities in the Governmental Fund Statements</t>
  </si>
  <si>
    <t>Some costs associated with Losses on Early Retirement of debt are</t>
  </si>
  <si>
    <t>recorded in the year of occurrence in the Fund Statements but are</t>
  </si>
  <si>
    <t>amortized over the life of the Bonds in the District-wide Statements</t>
  </si>
  <si>
    <t>Deferred Outflows of Resources - Loss on Refunding of Debt</t>
  </si>
  <si>
    <t>Some expenses reported in the Statement of Activities do not require the</t>
  </si>
  <si>
    <t>use of current financial resources and, therefore are not reported as</t>
  </si>
  <si>
    <t>expenditures in the Governmental Funds.</t>
  </si>
  <si>
    <t>Accrued Interest Expense</t>
  </si>
  <si>
    <t>increase/Decrease in Claims and Judgements</t>
  </si>
  <si>
    <t>Some revenues associated with Gains on Early Retirement of debt are</t>
  </si>
  <si>
    <t>Deferred Inflows of Resources - Gain on Refunding of Debt</t>
  </si>
  <si>
    <t>0451 Loans Payable (debt due within one year)</t>
  </si>
  <si>
    <t>0455 Interest Payable (debt due within one year)</t>
  </si>
  <si>
    <t>School District will have reclassify on their final financial statements</t>
  </si>
  <si>
    <t>Special Items - Other Sources</t>
  </si>
  <si>
    <t xml:space="preserve">R - 6300 </t>
  </si>
  <si>
    <t>Extraordinary Items - Other Sources</t>
  </si>
  <si>
    <t xml:space="preserve">R - 6400 </t>
  </si>
  <si>
    <t>Special Items - Other Uses</t>
  </si>
  <si>
    <t>Extraordinary Items - Other Uses</t>
  </si>
  <si>
    <t>R - 6300</t>
  </si>
  <si>
    <t>R - 6400</t>
  </si>
  <si>
    <t>Treated as revenue account</t>
  </si>
  <si>
    <t>Treated as expense account</t>
  </si>
  <si>
    <t>Principal Staff &amp; Professional Development</t>
  </si>
  <si>
    <t xml:space="preserve">  (minus) R-5120</t>
  </si>
  <si>
    <t>Pension Expense Amount</t>
  </si>
  <si>
    <t>Operating Grants and Contributions Rev &amp; Exp Allocation Worksheet</t>
  </si>
  <si>
    <t xml:space="preserve">Operating Grants and Contributions (Program Revenue) by </t>
  </si>
  <si>
    <t>"Rev &amp; Exp Allocation" worksheets</t>
  </si>
  <si>
    <t>Prgm Revenues</t>
  </si>
  <si>
    <t>Pension Allocation to Revenues</t>
  </si>
  <si>
    <t>Pension Allocated to Expense</t>
  </si>
  <si>
    <t>-</t>
  </si>
  <si>
    <t>3912 On-Behalf Payments Prgm Code 1445</t>
  </si>
  <si>
    <t>3913 On-Behalf Payments Prgm Code 1445</t>
  </si>
  <si>
    <t>Operating Grants and Contributions</t>
  </si>
  <si>
    <t>Allocate based on Functions charged in Fund 902 for object 279</t>
  </si>
  <si>
    <t>Pension Allocation Percent</t>
  </si>
  <si>
    <t>Fund 902, Prgm Code 1445</t>
  </si>
  <si>
    <t>Federal Grant Administration</t>
  </si>
  <si>
    <t>Function 2230 Federal Grant Administration is to be reported as part of Function 2210 for Financial Statement purposes.</t>
  </si>
  <si>
    <t>(minus) XXXX-1XX &amp; 22X, Fund 900</t>
  </si>
  <si>
    <t>Amortization of Bond Premium, Discount on Issuance of Bonds and Loss/Gain on Refunding Issue</t>
  </si>
  <si>
    <t>Not 753</t>
  </si>
  <si>
    <t>711, 721, 730, 740,755,770-779</t>
  </si>
  <si>
    <t>0780 thru 0789                        for 100 and 500</t>
  </si>
  <si>
    <t xml:space="preserve">711, 721, 730, 740, 770 thru 779, </t>
  </si>
  <si>
    <t xml:space="preserve">711, 721, 730, 740                 770 thru 779 </t>
  </si>
  <si>
    <r>
      <t xml:space="preserve">711, </t>
    </r>
    <r>
      <rPr>
        <strike/>
        <sz val="10"/>
        <color theme="1"/>
        <rFont val="Arial"/>
        <family val="2"/>
      </rPr>
      <t>721</t>
    </r>
    <r>
      <rPr>
        <sz val="10"/>
        <color theme="1"/>
        <rFont val="Arial"/>
        <family val="2"/>
      </rPr>
      <t>, 730, 740</t>
    </r>
  </si>
  <si>
    <t>Fund 1xx, 690, 500</t>
  </si>
  <si>
    <t>Fund 1xx, 690, 500+900+902</t>
  </si>
  <si>
    <t>721, Fund 693</t>
  </si>
  <si>
    <t>711, 730, 740, Fund 693</t>
  </si>
  <si>
    <t>N/A</t>
  </si>
  <si>
    <t>0770, 0771 - 0780, Fund 693</t>
  </si>
  <si>
    <t xml:space="preserve"> Fund 693</t>
  </si>
  <si>
    <t>0452 Capital Lease Obligations - Current added</t>
  </si>
  <si>
    <t>For Fds 800 &amp; 801</t>
  </si>
  <si>
    <t>1500</t>
  </si>
  <si>
    <t>This is being pulled from GAORS (Program_Name and CFDA Number)</t>
  </si>
  <si>
    <t>800/801-0002</t>
  </si>
  <si>
    <t>Amorization of Premium of Premium &amp; Discount on Issuance of Bonds</t>
  </si>
  <si>
    <t>(minus) XXXX-833 &amp; 834, Fund 900</t>
  </si>
  <si>
    <t>Fund 800/801-0002 (Reverse Sign)</t>
  </si>
  <si>
    <t>Should not include 2XX, Debt Service or</t>
  </si>
  <si>
    <t>3XX, Capital Projects</t>
  </si>
  <si>
    <t xml:space="preserve">applicable to future periods and, therefore, are not reported in the </t>
  </si>
  <si>
    <t>Local Charter Revenue Received From School District</t>
  </si>
  <si>
    <t>900-452, 900-531</t>
  </si>
  <si>
    <t>Bonds Payable</t>
  </si>
  <si>
    <t>900-442, 900-511</t>
  </si>
  <si>
    <t>900-499, 900-590, 900-591</t>
  </si>
  <si>
    <t>Loans Payable  (required to be reclassify/rename)</t>
  </si>
  <si>
    <t>Other Long-Term Liabilities  (required to be reclassify/rename)</t>
  </si>
  <si>
    <t>900-451, 900-521</t>
  </si>
  <si>
    <r>
      <t>increase</t>
    </r>
    <r>
      <rPr>
        <sz val="11"/>
        <color theme="1"/>
        <rFont val="Arial"/>
        <family val="2"/>
      </rPr>
      <t xml:space="preserve"> financial resources.  Thus, the change in net assets differs from the change</t>
    </r>
  </si>
  <si>
    <t>The net effect of various miscellaneous transactions involving capital assets</t>
  </si>
  <si>
    <t>(i.e., sales, trade-ins, donations, and disposals) is to increase/decrease net position.</t>
  </si>
  <si>
    <t>NOT 359</t>
  </si>
  <si>
    <t>NOT 599,  NOT 659,</t>
  </si>
  <si>
    <t>0452, 0491 - 0499</t>
  </si>
  <si>
    <t>902-0315, 902-0317, 902-0517</t>
  </si>
  <si>
    <t>(DO NOT INCLUDE 599, 399, 659)</t>
  </si>
  <si>
    <t xml:space="preserve">100 thru 600; </t>
  </si>
  <si>
    <t>REVENUE SOURCES NOT ALLOCATED ON EXHIBIT B</t>
  </si>
  <si>
    <t>Fund 693 Only</t>
  </si>
  <si>
    <t>Fd 693 onlySource 0002</t>
  </si>
  <si>
    <t>CHARGES FOR SERVICES - REVENUE SOURCES NOT ALLOCATED ON EXHIBIT B</t>
  </si>
  <si>
    <t>Fd 693 R - 1XXX, Except for 1500, 1920</t>
  </si>
  <si>
    <t>Fd 693 only</t>
  </si>
  <si>
    <t>1920/5995/6100</t>
  </si>
  <si>
    <t>R-6300 Thru R-6400</t>
  </si>
  <si>
    <t>Fd 693 R - 3XXX &amp; 4XXX</t>
  </si>
  <si>
    <t>2011 thru 2061</t>
  </si>
  <si>
    <t>GOVERNMENTAL FUND TYPES</t>
  </si>
  <si>
    <t>Misc</t>
  </si>
  <si>
    <t>Pupil Transportation - State Bonds</t>
  </si>
  <si>
    <t>Math and Science Supplement</t>
  </si>
  <si>
    <t>GEORGIA PREKINDERGARTEN PROGRAM</t>
  </si>
  <si>
    <t>Technology Infrastructure</t>
  </si>
  <si>
    <t>RESERVED FOR K-12 GRANTS FROM SOURCES OTHER THAN DOE STATE OR FEDERAL</t>
  </si>
  <si>
    <t>RESERVED FOR GOVERNOR’S OFFICE OF STUDENT ACHIEVEMENT (GOSA) GRANT</t>
  </si>
  <si>
    <t>REVENUE ALLOCATION FOR CAPITAL GRANTS AND CONTRIBUTIONS- CROSSWALK</t>
  </si>
  <si>
    <t>Fund 800/801</t>
  </si>
  <si>
    <t>Revenue to be Allocation by Function</t>
  </si>
  <si>
    <t xml:space="preserve">Revenues </t>
  </si>
  <si>
    <t>Function #</t>
  </si>
  <si>
    <t>Revenue Allocated by Depreciation Expense Function</t>
  </si>
  <si>
    <t>Depreciation Expense Amount (Fund 8XX)</t>
  </si>
  <si>
    <t>Source Description</t>
  </si>
  <si>
    <t>Program Code</t>
  </si>
  <si>
    <t>Program Description</t>
  </si>
  <si>
    <t>Other Grants from Georgia Department of Education</t>
  </si>
  <si>
    <t>Vocational Construction Related Equipment - STATE BOND FUNDS</t>
  </si>
  <si>
    <t>2011 VOAG Bond Grant</t>
  </si>
  <si>
    <t>Industry Certification Related Equipment - State Bonds</t>
  </si>
  <si>
    <t>AGRICULTURE CONSTRUCTION RELATED EQUIPMENT -STATE BONDS</t>
  </si>
  <si>
    <r>
      <rPr>
        <b/>
        <i/>
        <u/>
        <sz val="11"/>
        <color theme="1"/>
        <rFont val="Calibri"/>
        <family val="2"/>
        <scheme val="minor"/>
      </rPr>
      <t>Revenues</t>
    </r>
    <r>
      <rPr>
        <b/>
        <sz val="11"/>
        <color theme="1"/>
        <rFont val="Calibri"/>
        <family val="2"/>
        <scheme val="minor"/>
      </rPr>
      <t xml:space="preserve"> </t>
    </r>
    <r>
      <rPr>
        <sz val="10"/>
        <color theme="1"/>
        <rFont val="Arial"/>
        <family val="2"/>
      </rPr>
      <t>Column - should show the total amount of revenue being reported for the specific program code and/or fund that is to be allocated.</t>
    </r>
  </si>
  <si>
    <t xml:space="preserve">Capital Outlay Grants </t>
  </si>
  <si>
    <r>
      <rPr>
        <b/>
        <i/>
        <u/>
        <sz val="11"/>
        <color theme="1"/>
        <rFont val="Calibri"/>
        <family val="2"/>
        <scheme val="minor"/>
      </rPr>
      <t>Revenue Allocated by Expense Function</t>
    </r>
    <r>
      <rPr>
        <b/>
        <sz val="11"/>
        <color theme="1"/>
        <rFont val="Calibri"/>
        <family val="2"/>
        <scheme val="minor"/>
      </rPr>
      <t xml:space="preserve"> </t>
    </r>
    <r>
      <rPr>
        <sz val="10"/>
        <color theme="1"/>
        <rFont val="Arial"/>
        <family val="2"/>
      </rPr>
      <t xml:space="preserve">Column - should show the calculated </t>
    </r>
  </si>
  <si>
    <t>or any</t>
  </si>
  <si>
    <t>other PC</t>
  </si>
  <si>
    <t>program description</t>
  </si>
  <si>
    <t>Total revenue amount to be allocated by Depreciation Expense Pecentage</t>
  </si>
  <si>
    <t xml:space="preserve">amount of revenue for each expense function based on either the Depreciation </t>
  </si>
  <si>
    <t>Allocationn Percent or the specific program code of the revenue reported.</t>
  </si>
  <si>
    <r>
      <rPr>
        <b/>
        <i/>
        <u/>
        <sz val="11"/>
        <color theme="1"/>
        <rFont val="Calibri"/>
        <family val="2"/>
        <scheme val="minor"/>
      </rPr>
      <t>Depreciation Expense Amount (Fund 8XX)</t>
    </r>
    <r>
      <rPr>
        <b/>
        <sz val="11"/>
        <color theme="1"/>
        <rFont val="Calibri"/>
        <family val="2"/>
        <scheme val="minor"/>
      </rPr>
      <t xml:space="preserve"> </t>
    </r>
    <r>
      <rPr>
        <sz val="10"/>
        <color theme="1"/>
        <rFont val="Arial"/>
        <family val="2"/>
      </rPr>
      <t xml:space="preserve">Column - should show the amount of </t>
    </r>
  </si>
  <si>
    <t>2230  Federal Grant Adminstration</t>
  </si>
  <si>
    <t>Depreciation Expense reported by Expense Function in Fund 8XX )District wide</t>
  </si>
  <si>
    <t>Capital Assets Activity).</t>
  </si>
  <si>
    <r>
      <rPr>
        <b/>
        <i/>
        <u/>
        <sz val="11"/>
        <color theme="1"/>
        <rFont val="Calibri"/>
        <family val="2"/>
        <scheme val="minor"/>
      </rPr>
      <t>Depreciation Allocation Percent</t>
    </r>
    <r>
      <rPr>
        <b/>
        <sz val="11"/>
        <color theme="1"/>
        <rFont val="Calibri"/>
        <family val="2"/>
        <scheme val="minor"/>
      </rPr>
      <t xml:space="preserve"> </t>
    </r>
    <r>
      <rPr>
        <sz val="10"/>
        <color theme="1"/>
        <rFont val="Arial"/>
        <family val="2"/>
      </rPr>
      <t>Column - should show the percent of Depreciation</t>
    </r>
  </si>
  <si>
    <t>Expense reported to each expense function.</t>
  </si>
  <si>
    <t>Revenue Automatic Allocated to a Specific Expense Function</t>
  </si>
  <si>
    <t>Revenues</t>
  </si>
  <si>
    <t>Revenue Allocated by Expense Function</t>
  </si>
  <si>
    <t>Revenue Allocation Percent</t>
  </si>
  <si>
    <t>BUS REPLACEMENT</t>
  </si>
  <si>
    <t>3xxx</t>
  </si>
  <si>
    <t>OR</t>
  </si>
  <si>
    <t>(Interest on Short-Term and Long-Term Debt &amp; Fees)</t>
  </si>
  <si>
    <t>4xxx</t>
  </si>
  <si>
    <t>x,xxx.xx</t>
  </si>
  <si>
    <t>Total revenue amount to be allocated</t>
  </si>
  <si>
    <t>Expenditures Coded to Program Code 2011 Entered on this line only</t>
  </si>
  <si>
    <t>Fund 900-0002</t>
  </si>
  <si>
    <t>Adjustment to Beg Fund Balance</t>
  </si>
  <si>
    <t xml:space="preserve">Fund 900-0002 </t>
  </si>
  <si>
    <t xml:space="preserve">  (minus) R-6200</t>
  </si>
  <si>
    <t xml:space="preserve">200-1130, </t>
  </si>
  <si>
    <t>(1)</t>
  </si>
  <si>
    <t>Revenue Source Codes 3124 (QBE Contra Account - Austerity Reducation), 3140 [QBE Contra Account (Debit)]and Program Code 4080 (Austerity Reduction) should always be reported/allocated to the Instruction (1000) Expense Function and not allocated to any other expense function.</t>
  </si>
  <si>
    <r>
      <t xml:space="preserve">REVENUE SOURCE RULES - </t>
    </r>
    <r>
      <rPr>
        <b/>
        <i/>
        <u/>
        <sz val="11"/>
        <rFont val="Calibri"/>
        <family val="2"/>
        <scheme val="minor"/>
      </rPr>
      <t>Operating Grants and Contributions</t>
    </r>
    <r>
      <rPr>
        <b/>
        <u/>
        <sz val="11"/>
        <rFont val="Calibri"/>
        <family val="2"/>
        <scheme val="minor"/>
      </rPr>
      <t xml:space="preserve"> Column</t>
    </r>
  </si>
  <si>
    <t xml:space="preserve"> Revenue Source Code 3200 [Equalization (Parity)] should always to be reported as/mapped to "Grants and Contributions not Restricted to Specific Programs" in the General Revenues section on Exhibit B.</t>
  </si>
  <si>
    <t>(2)</t>
  </si>
  <si>
    <t>(3)</t>
  </si>
  <si>
    <t>(4)</t>
  </si>
  <si>
    <t>(5)</t>
  </si>
  <si>
    <r>
      <t xml:space="preserve">PROGRAM CODE RULES - </t>
    </r>
    <r>
      <rPr>
        <b/>
        <i/>
        <u/>
        <sz val="11"/>
        <rFont val="Calibri"/>
        <family val="2"/>
        <scheme val="minor"/>
      </rPr>
      <t>Operating Grants and Contributions</t>
    </r>
    <r>
      <rPr>
        <b/>
        <u/>
        <sz val="11"/>
        <rFont val="Calibri"/>
        <family val="2"/>
        <scheme val="minor"/>
      </rPr>
      <t xml:space="preserve"> Column</t>
    </r>
  </si>
  <si>
    <t>Program Code 4080 (Austerity Reducation) should always be reported as/mapped to/allocated to the Instruction (1000) Expense Function.  4080 is a "Contra Program Code" - there should never by expenses associated with this program code just revenues.</t>
  </si>
  <si>
    <t>Function 1000 - Instruction</t>
  </si>
  <si>
    <t>Program Codes 3532 (Vocational Construction Related Equipment - State Bond Funds), 3533 (2011 VOAG Bond Grant), 3534 (Industry Certification Related Equipment - State Bonds), and 3562 (Agriculture Construction Related Equipment - State Bonds) should never be reported as/mapped to "Operating Grants and Contributions" column on Exhibit B.  Instead, these Program Codes (3532, 3533, 3534, &amp; 3562) should always be reported as/mapped to the "Capital Grants and Contributions" column on Exhibit B.</t>
  </si>
  <si>
    <t xml:space="preserve">Revenue Sources:  3140 &amp; 3124 OR Pgm 4080 are to be applied directly to Instruction Function  (1000) &amp; </t>
  </si>
  <si>
    <t xml:space="preserve">Not Allocated to Other Functions.  These two revenue sources or the one program code are not to be </t>
  </si>
  <si>
    <t xml:space="preserve">allocated to the individual program codes; but are to be shown in total and always assigned to Function </t>
  </si>
  <si>
    <t>1000 - Instruction.</t>
  </si>
  <si>
    <t>For any program code that has $0.00 (zero) in the "Expenses" column and $0.00 (zero) in the "Total Expenses" column; then the Revenue amount should be reported on the "Revenue NOT ALLOCATED" detail/line for Operating Grants &amp; Contributions</t>
  </si>
  <si>
    <t>Function 2210 - Improvement of Instructional Services</t>
  </si>
  <si>
    <t xml:space="preserve">Program Codes: 1211 (Principal Staff and Professional Development) and 1210 (Staff Development [Functions 2210 &amp; 2213 Only]).  If there are no expenditures charged to these Program Codes then the revenue should be allocated 100% to Function 2210 Improvement of Instructional Services.  </t>
  </si>
  <si>
    <r>
      <t xml:space="preserve">Program Code 1460 (MId Term Hold Harmless) will always be reported as/mapped to the Instruction (1000) expense function.  1460 is a revenue program code - there may not be expenses associated with this program code.  </t>
    </r>
    <r>
      <rPr>
        <b/>
        <i/>
        <sz val="11"/>
        <color theme="1"/>
        <rFont val="Calibri"/>
        <family val="2"/>
        <scheme val="minor"/>
      </rPr>
      <t>If there are no expenses charged/associated to this program code, then mapped the revenue to the Instruction (1000) expense function.</t>
    </r>
  </si>
  <si>
    <r>
      <t xml:space="preserve">Program Code 1490 (Sparity Grant) will always be reported as/mapped to the Instruction (1000) expense function.  1490 is a revenue program code - there may not be expenses associated with this program code.  </t>
    </r>
    <r>
      <rPr>
        <b/>
        <i/>
        <sz val="11"/>
        <color theme="1"/>
        <rFont val="Calibri"/>
        <family val="2"/>
        <scheme val="minor"/>
      </rPr>
      <t xml:space="preserve">If there are no expenses charged/associated to this program code, then mapped the revenue to the Instruction (1000) expense function.
</t>
    </r>
  </si>
  <si>
    <t>2011 Special Education Program:  Expenditures are to be reported for prgm codes 2011, 2021, 2031, 2041, 2051 and 2061.  The total of these program codes are to be added together and reported on the 2011 Program Code Revenue line.  In addition, all revenue for program codes 2011, 2021, 2031, 2041, 2051 and 2061 should be added together and reported on the same line.</t>
  </si>
  <si>
    <t>Function 2300 - General Administration</t>
  </si>
  <si>
    <t>Program Code 1450 (Indirect Cost - Central Admin).  If there are no expenditures charged to this Program Code, then the revenue should always be allocated 100% to Function 2300 General Administration.</t>
  </si>
  <si>
    <t>Function 2400 - School Administration</t>
  </si>
  <si>
    <t>Program Code 1455 (Indirect Cost - School Admin).  If there are no expenditures charged to this Program Code, then the revenue should always be allocated 100% to Function 2400 School Administration.</t>
  </si>
  <si>
    <t>Function 2600 - Maintenance and Operation of Plant Services</t>
  </si>
  <si>
    <t>Program Code 1457 (Indirect Cost - Facilities M and O).  If there are no expenditures charged to this Program Code, then the revenue should always be allocated 100% to Function 2600 Maintenance and Operation of Plant Services.</t>
  </si>
  <si>
    <t>Function 3100 - School Nutrition Program</t>
  </si>
  <si>
    <t>Program 1850 (National School Lunch Program - Equipment Assistance).  If there are no expenditures charged to this Program Code, then the revenue should always be assigned/allocated 100% to Function 3100 School Nutrition Program.  These funds should always be expended for purchase of either equipment or expendable equipment for the School Nutrition Program.</t>
  </si>
  <si>
    <t>EXPENDITURE DETAILS</t>
  </si>
  <si>
    <t>Total Expenses</t>
  </si>
  <si>
    <t>Expense Percentage</t>
  </si>
  <si>
    <t>Program Revenues Operating Grants and Contributions</t>
  </si>
  <si>
    <t xml:space="preserve">Revenue Sources Not Allocated on Exhibit B </t>
  </si>
  <si>
    <t>Expense Function are being analyzed in numberical order based on program codes with state and federal revenue.</t>
  </si>
  <si>
    <t>(No expenditures reported for the specific program code(s) listed for any functions.)</t>
  </si>
  <si>
    <t>Funds listed in numerical order to be analyzed - Funds with state and federal revenue reported.</t>
  </si>
  <si>
    <t xml:space="preserve">     General Fund</t>
  </si>
  <si>
    <t>Charter Schools - Facilities Funding</t>
  </si>
  <si>
    <t xml:space="preserve">All program codes with state or federal revenue and the corresponding expenditures in the </t>
  </si>
  <si>
    <t>listed program code.</t>
  </si>
  <si>
    <t>Fund 100 Total</t>
  </si>
  <si>
    <t xml:space="preserve">     All Other Special Revenue/Other Systems Or Organizations(For Lua Use)</t>
  </si>
  <si>
    <r>
      <rPr>
        <b/>
        <i/>
        <u/>
        <sz val="11"/>
        <color theme="1"/>
        <rFont val="Calibri"/>
        <family val="2"/>
        <scheme val="minor"/>
      </rPr>
      <t>Expenses</t>
    </r>
    <r>
      <rPr>
        <sz val="10"/>
        <color theme="1"/>
        <rFont val="Arial"/>
        <family val="2"/>
      </rPr>
      <t xml:space="preserve"> Column - should show the amount of expense by function for the specific program code listed by fund.</t>
    </r>
  </si>
  <si>
    <t>Fund 580 Total</t>
  </si>
  <si>
    <r>
      <rPr>
        <b/>
        <i/>
        <u/>
        <sz val="11"/>
        <color theme="1"/>
        <rFont val="Calibri"/>
        <family val="2"/>
        <scheme val="minor"/>
      </rPr>
      <t>Revenues</t>
    </r>
    <r>
      <rPr>
        <sz val="10"/>
        <color theme="1"/>
        <rFont val="Arial"/>
        <family val="2"/>
      </rPr>
      <t xml:space="preserve"> Column - should show the total amount of revenue being reported for the specific program code listed by fund.</t>
    </r>
  </si>
  <si>
    <t>See attached list of excluded revenue sources and revenue sources which are automatically assigned to a specific function.</t>
  </si>
  <si>
    <r>
      <rPr>
        <b/>
        <i/>
        <u/>
        <sz val="11"/>
        <color theme="1"/>
        <rFont val="Calibri"/>
        <family val="2"/>
        <scheme val="minor"/>
      </rPr>
      <t>Total Expenses</t>
    </r>
    <r>
      <rPr>
        <sz val="10"/>
        <color theme="1"/>
        <rFont val="Arial"/>
        <family val="2"/>
      </rPr>
      <t xml:space="preserve"> Column - should show the total amount of expense for the specific program code listed charged to all functions by fund.</t>
    </r>
  </si>
  <si>
    <t>Total Expenses amount should be all objects, except 7xx and any 9xx by program code for all functions (not including 4000 or 5000).</t>
  </si>
  <si>
    <r>
      <t>Program Revenue with NO PROGRAM EXPENSE</t>
    </r>
    <r>
      <rPr>
        <b/>
        <sz val="8"/>
        <color theme="1"/>
        <rFont val="Arial"/>
        <family val="2"/>
      </rPr>
      <t> </t>
    </r>
    <r>
      <rPr>
        <b/>
        <sz val="11"/>
        <color theme="1"/>
        <rFont val="Calibri"/>
        <family val="2"/>
        <scheme val="minor"/>
      </rPr>
      <t>Total</t>
    </r>
  </si>
  <si>
    <r>
      <rPr>
        <b/>
        <i/>
        <u/>
        <sz val="11"/>
        <color theme="1"/>
        <rFont val="Calibri"/>
        <family val="2"/>
        <scheme val="minor"/>
      </rPr>
      <t>Program Revenues Operating Grants and Contributions</t>
    </r>
    <r>
      <rPr>
        <sz val="10"/>
        <color theme="1"/>
        <rFont val="Arial"/>
        <family val="2"/>
      </rPr>
      <t xml:space="preserve"> Column - should show the calculation amount of the total revenue multipled by the Expense Percentage.</t>
    </r>
  </si>
  <si>
    <t>Bus Purchases - State Allocation</t>
  </si>
  <si>
    <t>Update:  Total Expenses should be all objects for all functions, excluding 4000, 5000, 5100, by program code</t>
  </si>
  <si>
    <r>
      <t xml:space="preserve">100 - 600 + 690, </t>
    </r>
    <r>
      <rPr>
        <b/>
        <sz val="10"/>
        <rFont val="Arial"/>
        <family val="2"/>
      </rPr>
      <t>Not 599, 505 or 359</t>
    </r>
  </si>
  <si>
    <r>
      <t xml:space="preserve">4XX / 5XX / 600 </t>
    </r>
    <r>
      <rPr>
        <b/>
        <sz val="10"/>
        <color indexed="56"/>
        <rFont val="Arial"/>
        <family val="2"/>
      </rPr>
      <t xml:space="preserve"> </t>
    </r>
    <r>
      <rPr>
        <b/>
        <sz val="10"/>
        <rFont val="Arial"/>
        <family val="2"/>
      </rPr>
      <t>Not 500; Not 599; Not 659</t>
    </r>
    <r>
      <rPr>
        <sz val="10"/>
        <color rgb="FF002060"/>
        <rFont val="Arial"/>
        <family val="2"/>
      </rPr>
      <t xml:space="preserve">, </t>
    </r>
    <r>
      <rPr>
        <b/>
        <sz val="10"/>
        <rFont val="Arial"/>
        <family val="2"/>
      </rPr>
      <t>Not 505</t>
    </r>
  </si>
  <si>
    <r>
      <t>2XX / 3XX</t>
    </r>
    <r>
      <rPr>
        <sz val="10"/>
        <color rgb="FFFF0000"/>
        <rFont val="Arial"/>
        <family val="2"/>
      </rPr>
      <t xml:space="preserve">, </t>
    </r>
    <r>
      <rPr>
        <b/>
        <sz val="10"/>
        <rFont val="Arial"/>
        <family val="2"/>
      </rPr>
      <t>NOT 359</t>
    </r>
  </si>
  <si>
    <t>693-2210 + 2230 + 2213</t>
  </si>
  <si>
    <t>XXX-1120, Omit Fund 359</t>
  </si>
  <si>
    <t>Omit Funds 359,505,599,659</t>
  </si>
  <si>
    <t>NET (EXPENSES) REVENUES AND CHANGES IN NET POSITION</t>
  </si>
  <si>
    <r>
      <rPr>
        <strike/>
        <sz val="11"/>
        <rFont val="Calibri"/>
        <family val="2"/>
        <scheme val="minor"/>
      </rPr>
      <t xml:space="preserve"> 200</t>
    </r>
    <r>
      <rPr>
        <sz val="11"/>
        <rFont val="Calibri"/>
        <family val="2"/>
        <scheme val="minor"/>
      </rPr>
      <t>-5100-831</t>
    </r>
  </si>
  <si>
    <t>other Pgm Code</t>
  </si>
  <si>
    <r>
      <t xml:space="preserve">100 - 600; </t>
    </r>
    <r>
      <rPr>
        <b/>
        <sz val="10"/>
        <rFont val="Arial"/>
        <family val="2"/>
      </rPr>
      <t>Not 505</t>
    </r>
  </si>
  <si>
    <r>
      <rPr>
        <b/>
        <sz val="10"/>
        <rFont val="Arial"/>
        <family val="2"/>
      </rPr>
      <t>NOT 599; NOT 659,</t>
    </r>
    <r>
      <rPr>
        <b/>
        <sz val="10"/>
        <color rgb="FFFF0000"/>
        <rFont val="Arial"/>
        <family val="2"/>
      </rPr>
      <t xml:space="preserve"> </t>
    </r>
    <r>
      <rPr>
        <sz val="10"/>
        <color theme="1"/>
        <rFont val="Arial"/>
        <family val="2"/>
      </rPr>
      <t xml:space="preserve">  Not 690, Not 693</t>
    </r>
  </si>
  <si>
    <r>
      <t>Internal Service Funds</t>
    </r>
    <r>
      <rPr>
        <b/>
        <sz val="11"/>
        <rFont val="Franklin Gothic Book"/>
        <family val="2"/>
      </rPr>
      <t xml:space="preserve"> </t>
    </r>
    <r>
      <rPr>
        <b/>
        <strike/>
        <sz val="11"/>
        <rFont val="Franklin Gothic Book"/>
        <family val="2"/>
      </rPr>
      <t>is</t>
    </r>
    <r>
      <rPr>
        <sz val="11"/>
        <rFont val="Franklin Gothic Book"/>
        <family val="2"/>
      </rPr>
      <t xml:space="preserve"> </t>
    </r>
    <r>
      <rPr>
        <b/>
        <sz val="11"/>
        <rFont val="Franklin Gothic Book"/>
        <family val="2"/>
      </rPr>
      <t xml:space="preserve">are </t>
    </r>
    <r>
      <rPr>
        <sz val="11"/>
        <rFont val="Franklin Gothic Book"/>
        <family val="2"/>
      </rPr>
      <t>reported with</t>
    </r>
    <r>
      <rPr>
        <b/>
        <sz val="11"/>
        <rFont val="Franklin Gothic Book"/>
        <family val="2"/>
      </rPr>
      <t>in the</t>
    </r>
    <r>
      <rPr>
        <sz val="11"/>
        <rFont val="Franklin Gothic Book"/>
        <family val="2"/>
      </rPr>
      <t xml:space="preserve"> Governmental Activities in the </t>
    </r>
  </si>
  <si>
    <t>2210 + 2230 + 2213</t>
  </si>
  <si>
    <r>
      <t xml:space="preserve">       </t>
    </r>
    <r>
      <rPr>
        <b/>
        <sz val="11"/>
        <rFont val="Arial"/>
        <family val="2"/>
      </rPr>
      <t>Excess of Capital Outlay over Depreciation Expense</t>
    </r>
  </si>
  <si>
    <t xml:space="preserve"> Position.  In the current period, proceeds were received from:</t>
  </si>
  <si>
    <t>Net Position.  In the current year, these amounts consist of:</t>
  </si>
  <si>
    <t>BUDGET SCHEDULE</t>
  </si>
  <si>
    <t>NOT 505,  NOT 599, NOT 659,</t>
  </si>
  <si>
    <r>
      <rPr>
        <sz val="10"/>
        <rFont val="Arial"/>
        <family val="2"/>
      </rPr>
      <t>5100-831</t>
    </r>
    <r>
      <rPr>
        <strike/>
        <sz val="10"/>
        <rFont val="Arial"/>
        <family val="2"/>
      </rPr>
      <t>/910</t>
    </r>
  </si>
  <si>
    <t>State Schedule</t>
  </si>
  <si>
    <r>
      <rPr>
        <sz val="10"/>
        <rFont val="Arial"/>
        <family val="2"/>
      </rPr>
      <t>Upper Elementary</t>
    </r>
    <r>
      <rPr>
        <b/>
        <sz val="10"/>
        <color rgb="FFFF0000"/>
        <rFont val="Arial"/>
        <family val="2"/>
      </rPr>
      <t xml:space="preserve"> </t>
    </r>
    <r>
      <rPr>
        <sz val="10"/>
        <color theme="1"/>
        <rFont val="Arial"/>
        <family val="2"/>
      </rPr>
      <t>Grades Early Intervention Program 4-5, QBE</t>
    </r>
  </si>
  <si>
    <t>Staff &amp; Professional Development</t>
  </si>
  <si>
    <r>
      <rPr>
        <sz val="10"/>
        <rFont val="Arial"/>
        <family val="2"/>
      </rPr>
      <t>Career, Technical and Agricultural Education                                         (CTAE)</t>
    </r>
    <r>
      <rPr>
        <sz val="10"/>
        <color theme="1"/>
        <rFont val="Arial"/>
        <family val="2"/>
      </rPr>
      <t xml:space="preserve"> (Total Pgms 3100 – 3999)</t>
    </r>
  </si>
  <si>
    <t>QBE SCHEDULE</t>
  </si>
  <si>
    <r>
      <t>(2)  Allotments do not inc</t>
    </r>
    <r>
      <rPr>
        <sz val="10"/>
        <rFont val="Arial"/>
        <family val="2"/>
      </rPr>
      <t>lude the impact of the State</t>
    </r>
    <r>
      <rPr>
        <strike/>
        <sz val="10"/>
        <rFont val="Arial"/>
        <family val="2"/>
      </rPr>
      <t xml:space="preserve"> budget austerity reduction</t>
    </r>
    <r>
      <rPr>
        <sz val="10"/>
        <rFont val="Arial"/>
        <family val="2"/>
      </rPr>
      <t xml:space="preserve"> amended formula adjustment.</t>
    </r>
  </si>
  <si>
    <t>See "E" to "B"               Drill-Thru</t>
  </si>
  <si>
    <t>Fund 100 - 600 (Not 505, 599, 659, 690, 693)</t>
  </si>
  <si>
    <r>
      <rPr>
        <b/>
        <sz val="10"/>
        <rFont val="Arial"/>
        <family val="2"/>
      </rPr>
      <t xml:space="preserve">NOT  505 599 659 </t>
    </r>
    <r>
      <rPr>
        <sz val="10"/>
        <rFont val="Arial"/>
        <family val="2"/>
      </rPr>
      <t xml:space="preserve">  </t>
    </r>
  </si>
  <si>
    <t>School Safety Grant</t>
  </si>
  <si>
    <t>Pupil Transportation - Bus Purchases</t>
  </si>
  <si>
    <t xml:space="preserve">Restricted Assets </t>
  </si>
  <si>
    <t>Cash and Investments with a Fiscal Agent or Trustee</t>
  </si>
  <si>
    <t>0105</t>
  </si>
  <si>
    <t>OPEB Expense Amount</t>
  </si>
  <si>
    <t>OPEB Cost Allocated to Expense</t>
  </si>
  <si>
    <t>Deferred Outflows of Resources - Pension/OPEB Plan</t>
  </si>
  <si>
    <t>Deferred Inflows of Resources - Pension/OPEB Plan</t>
  </si>
  <si>
    <r>
      <rPr>
        <b/>
        <sz val="10"/>
        <rFont val="Arial"/>
        <family val="2"/>
      </rPr>
      <t>0700</t>
    </r>
    <r>
      <rPr>
        <sz val="10"/>
        <rFont val="Arial"/>
        <family val="2"/>
      </rPr>
      <t xml:space="preserve"> </t>
    </r>
    <r>
      <rPr>
        <b/>
        <strike/>
        <sz val="10"/>
        <rFont val="Arial"/>
        <family val="2"/>
      </rPr>
      <t>0401</t>
    </r>
    <r>
      <rPr>
        <sz val="10"/>
        <rFont val="Arial"/>
        <family val="2"/>
      </rPr>
      <t xml:space="preserve"> - 0799, (0303, 0304)</t>
    </r>
  </si>
  <si>
    <t>Payments to Charter Schools - Other Uses</t>
  </si>
  <si>
    <t>E - 5000 – 594</t>
  </si>
  <si>
    <t>Sale or Compensation for the Loss of Captial Assts</t>
  </si>
  <si>
    <t>R-6100</t>
  </si>
  <si>
    <t>E - 5000 - 594</t>
  </si>
  <si>
    <t>Fund 800/801 only</t>
  </si>
  <si>
    <t>Do Not Include 900</t>
  </si>
  <si>
    <t>DO NOT INCLUDE</t>
  </si>
  <si>
    <t>359, 505, 599, 659</t>
  </si>
  <si>
    <t>xx.xx</t>
  </si>
  <si>
    <t>CUSTODIAL</t>
  </si>
  <si>
    <t>TRUST FUNDS</t>
  </si>
  <si>
    <t xml:space="preserve">Individuals, Organizations, and Other </t>
  </si>
  <si>
    <t>Governments</t>
  </si>
  <si>
    <t>705 &amp; 740</t>
  </si>
  <si>
    <t>Contributions:</t>
  </si>
  <si>
    <t>Members</t>
  </si>
  <si>
    <t>Employers</t>
  </si>
  <si>
    <t>Other Plans</t>
  </si>
  <si>
    <t xml:space="preserve">   Total Contributions</t>
  </si>
  <si>
    <t>1220, 1920, 6200</t>
  </si>
  <si>
    <t>School Security Grant</t>
  </si>
  <si>
    <t>CS4GA - Computer Science Capacity Grant</t>
  </si>
  <si>
    <t>Residential Treatment Centers Grant</t>
  </si>
  <si>
    <t>NOT 505</t>
  </si>
  <si>
    <t>Pensions</t>
  </si>
  <si>
    <t>721, 0730,0740, 0751-0755</t>
  </si>
  <si>
    <t>Pool Participants</t>
  </si>
  <si>
    <t>(DO NOT INCLUDE 505, 599, 359, 659, 959)</t>
  </si>
  <si>
    <t xml:space="preserve"> XXX-5100-831</t>
  </si>
  <si>
    <t>Function from          Exhibit "E"</t>
  </si>
  <si>
    <r>
      <t xml:space="preserve">Revenue Source Codes to be allocated to expense functions as amounts in the "Operating Grants and Contributions" column are all 3XXXs and 4XXXs, except for 3124, 3140, 3200 and 3600 along with all program codes except for the exceptions listed below.  In addition, </t>
    </r>
    <r>
      <rPr>
        <b/>
        <i/>
        <sz val="12"/>
        <color theme="1"/>
        <rFont val="Calibri"/>
        <family val="2"/>
        <scheme val="minor"/>
      </rPr>
      <t>Do Not mapped any state (3XXX) or federal (4XXX) revenue for any 3XX Fund to the "Operating Grants and Contributions" column</t>
    </r>
    <r>
      <rPr>
        <sz val="12"/>
        <color theme="1"/>
        <rFont val="Calibri"/>
        <family val="2"/>
        <scheme val="minor"/>
      </rPr>
      <t>.</t>
    </r>
  </si>
  <si>
    <t>FEDERAL GRANTS RELATED TO COVID-19</t>
  </si>
  <si>
    <t>CARES Act - ESSER Funds</t>
  </si>
  <si>
    <t>L4GA - Birth through Age 5</t>
  </si>
  <si>
    <t>L4GA - Kindergarten through Grade 5</t>
  </si>
  <si>
    <t>L4GA Middle School</t>
  </si>
  <si>
    <t>L4GA High School</t>
  </si>
  <si>
    <t>Omit R-5300 for Fund 800/801 only</t>
  </si>
  <si>
    <t>Gifts and Bequests</t>
  </si>
  <si>
    <t>Add Fund 690</t>
  </si>
  <si>
    <t>Fund 900                                                       All object 833 &amp; 834</t>
  </si>
  <si>
    <t>Workers Compensation Claims (IBNRs)</t>
  </si>
  <si>
    <t>Fund 900 expenditures posted to 260 (employee benefits - workers compensation) allocated by function.</t>
  </si>
  <si>
    <t xml:space="preserve">Fund 900 expenditures posted to salary objects 1xx and FICA object 22X, allocated by function.  </t>
  </si>
  <si>
    <t>Expenditures from "H" - Fund 690 (Internal Service Fund) Only</t>
  </si>
  <si>
    <t>Fund 690 only</t>
  </si>
  <si>
    <t>Workers Compensation Claims Allocated to Expense</t>
  </si>
  <si>
    <t>Compensated Absences  Allocated to Expense</t>
  </si>
  <si>
    <t>Charges for Services - Internal Service Fund Not Allocated on Exhibit B</t>
  </si>
  <si>
    <t>No accounts (activity) to be mapped for Fund 693 for this line</t>
  </si>
  <si>
    <t xml:space="preserve">     Change requested - reverse sign</t>
  </si>
  <si>
    <t>Fund 800/801-1000 thru 6000 (Revenues) Reverse Sign</t>
  </si>
  <si>
    <t xml:space="preserve">       treat like account 800/801-0002</t>
  </si>
  <si>
    <t>treat like account 800/801-0002</t>
  </si>
  <si>
    <t>REVENUE ALLOCATION FOR OPERATING GRANTS AND CONTRIBUTIONS - CROSSWALK</t>
  </si>
  <si>
    <t>100 &amp; 150 General Fund &amp; Consolidated Schoolwide Fund</t>
  </si>
  <si>
    <t>The following QBE program codes (local funding sources) should not be reported on the "Operating Grants and Contributions - Crosswalk" for any expense functions:</t>
  </si>
  <si>
    <t>KINDERGARTEN - LOCAL</t>
  </si>
  <si>
    <t>PRIMARY GRADES PROGRAM 1-3 - LOCAL</t>
  </si>
  <si>
    <t>HIGH SCHOOL GENERAL EDUCATION PROGRAM 9-12 - LOCAL</t>
  </si>
  <si>
    <t>UPPER ELEMENTRY GRADES PROGRAM 4-5 - LOCAL</t>
  </si>
  <si>
    <t>KINDERGARTEN EARLY INTERVENTION PROGRAM - LOCAL</t>
  </si>
  <si>
    <t>PRIMARY GRADES EARLY INTERVENTION PROGRAM  1-3 - LOCAL</t>
  </si>
  <si>
    <t>MIDDLE SCHOOL PROGRAM  6-8 - LOCAL</t>
  </si>
  <si>
    <t>UPPER ELEMENTARY GRADES EARLY INTERVENTION PROGRAM 4-5 - LOCAL</t>
  </si>
  <si>
    <t>ENGLISH FOR SPEAKERS OF OTHER LANGUAGES (ESOL) PROGRAM - LOCAL</t>
  </si>
  <si>
    <t>CTAE 9-12 PROGRAM - LOCAL</t>
  </si>
  <si>
    <t xml:space="preserve">ALTERNATIVE EDUCATION PROGRAM - LOCAL                         </t>
  </si>
  <si>
    <t>PROGRAM FOR INTELLECTUALLY GIFTED STUDETNS: CATEGORY VI</t>
  </si>
  <si>
    <t>REMEDIAL EDUCATION PROGRAM - LOCAL</t>
  </si>
  <si>
    <t>MIDDLE GRADES PROGRAM 6-8 - LOCAL</t>
  </si>
  <si>
    <t>SPECIAL EDUCATION CATEGORY I - LOCAL</t>
  </si>
  <si>
    <t>SPECIAL EDUCATION CATEGORY II - LOCAL</t>
  </si>
  <si>
    <t>SPECIAL EDUCATION CATEGORY III - LOCAL</t>
  </si>
  <si>
    <t xml:space="preserve">SPECIAL EDUCATION CATEGORY IV - LOCAL	</t>
  </si>
  <si>
    <t xml:space="preserve">SPECIAL EDUCATION CATEGORY V - LOCAL	</t>
  </si>
  <si>
    <t>There is no state or federal revenues associated with these local expense program codes.</t>
  </si>
  <si>
    <t>For Fund 690 only add source 1970</t>
  </si>
  <si>
    <t>ALL Expenditures by Function from Exhibit "H" Fd 690 only</t>
  </si>
  <si>
    <r>
      <t xml:space="preserve">100 - 600 + 690, </t>
    </r>
    <r>
      <rPr>
        <b/>
        <sz val="10"/>
        <rFont val="Arial"/>
        <family val="2"/>
      </rPr>
      <t>Not 599, 505, 659 or 359</t>
    </r>
  </si>
  <si>
    <t>Infrastructure) is include for Fund 800-801</t>
  </si>
  <si>
    <t>Lease</t>
  </si>
  <si>
    <t>0160</t>
  </si>
  <si>
    <t>Deferred Inflows of Resources - Lease Revenue</t>
  </si>
  <si>
    <t xml:space="preserve">  (minus) R-5503</t>
  </si>
  <si>
    <r>
      <t xml:space="preserve">0101 - 0104 </t>
    </r>
    <r>
      <rPr>
        <b/>
        <strike/>
        <sz val="10"/>
        <rFont val="Arial"/>
        <family val="2"/>
      </rPr>
      <t>0105</t>
    </r>
  </si>
  <si>
    <t>Deferred Inflow of Resources - Lease Revenue</t>
  </si>
  <si>
    <t>0515</t>
  </si>
  <si>
    <t>Right to Use - Land</t>
  </si>
  <si>
    <t>Right to Use - Leased Land Improvements</t>
  </si>
  <si>
    <t>800 &amp; 801-225</t>
  </si>
  <si>
    <t>800 &amp; 801-226</t>
  </si>
  <si>
    <t>800 &amp; 801-235</t>
  </si>
  <si>
    <t>Right to Use - Leased Buildings and Improvements</t>
  </si>
  <si>
    <t>800 &amp; 801-236</t>
  </si>
  <si>
    <t>800 &amp; 801-245</t>
  </si>
  <si>
    <t>Right to Use - Leased Machinery and Equipment</t>
  </si>
  <si>
    <t>800 &amp; 801-246</t>
  </si>
  <si>
    <t>800 &amp; 801-285</t>
  </si>
  <si>
    <t>800 &amp; 801-286</t>
  </si>
  <si>
    <t>Lease Liability Payable</t>
  </si>
  <si>
    <t>900-453, 900-533</t>
  </si>
  <si>
    <t>R - 5503</t>
  </si>
  <si>
    <t>Lease Liability Proceeds</t>
  </si>
  <si>
    <t>XXX-XXXX-772</t>
  </si>
  <si>
    <t>Amortization Expense - Right to Use - Land Improvements</t>
  </si>
  <si>
    <t>XXX-XXXX-774</t>
  </si>
  <si>
    <t>XXX-XXXX-776</t>
  </si>
  <si>
    <t>Amortization Expense - Right to Use - Machinery and Equipment</t>
  </si>
  <si>
    <t>Amortization Expense - Right to Use - Buildings and Building Improvements</t>
  </si>
  <si>
    <t>XXX-XXXX-778</t>
  </si>
  <si>
    <t>XXX-XXXX-781</t>
  </si>
  <si>
    <t>Amortization Expense - Intangible Assets</t>
  </si>
  <si>
    <t>XXX-5503</t>
  </si>
  <si>
    <t>CY - R - 5503</t>
  </si>
  <si>
    <r>
      <t xml:space="preserve">0101 - 0104 </t>
    </r>
    <r>
      <rPr>
        <strike/>
        <sz val="10"/>
        <rFont val="Arial"/>
        <family val="2"/>
      </rPr>
      <t>0105</t>
    </r>
  </si>
  <si>
    <t>Lease Liability Payable - Current</t>
  </si>
  <si>
    <t>Purchased Finance Arrangements Payable - Current</t>
  </si>
  <si>
    <t>0452</t>
  </si>
  <si>
    <t>0453</t>
  </si>
  <si>
    <t>ARP Act - ESSER III Funds - Employee Retention Bonus</t>
  </si>
  <si>
    <t>American Rescue Plan (ARP) Act - ESSER III Funds</t>
  </si>
  <si>
    <t>Funds 100, 150 &amp; 599</t>
  </si>
  <si>
    <r>
      <t xml:space="preserve">STATEMENT OF </t>
    </r>
    <r>
      <rPr>
        <b/>
        <u/>
        <sz val="10"/>
        <rFont val="Arial"/>
        <family val="2"/>
      </rPr>
      <t xml:space="preserve">FIDUCIARY </t>
    </r>
    <r>
      <rPr>
        <u/>
        <sz val="10"/>
        <rFont val="Arial"/>
        <family val="2"/>
      </rPr>
      <t>NET POSITION</t>
    </r>
  </si>
  <si>
    <t xml:space="preserve">Funds 100 - 600 + 690 + 902 + 904 (Omit Fund 359, 505, 599, 659, 959) Source 0002 </t>
  </si>
  <si>
    <r>
      <t xml:space="preserve">400 thru 600; </t>
    </r>
    <r>
      <rPr>
        <b/>
        <sz val="10"/>
        <color rgb="FFFF0000"/>
        <rFont val="Arial"/>
        <family val="2"/>
      </rPr>
      <t/>
    </r>
  </si>
  <si>
    <t>800 &amp; 801-215</t>
  </si>
  <si>
    <t>GEMA Donatins of COVID-19 supplies to LEAs</t>
  </si>
  <si>
    <t>Net OPEB Liability (from OPEB schedule)</t>
  </si>
  <si>
    <t>904-592</t>
  </si>
  <si>
    <t>Total of line G51 and G52</t>
  </si>
  <si>
    <t>Related to pensions</t>
  </si>
  <si>
    <t>904-0315, 904-0317, 904-0517</t>
  </si>
  <si>
    <t>Related to OPEB</t>
  </si>
  <si>
    <t>E-690-0004-000</t>
  </si>
  <si>
    <t>700-422</t>
  </si>
  <si>
    <t>Contributions - Employees</t>
  </si>
  <si>
    <t>Contributions - Employers</t>
  </si>
  <si>
    <t>1500, Add Fund 690 Omit Funds 359,505,599, &amp; 659</t>
  </si>
  <si>
    <t>Financed Purchase Arrangement Proceeds (Capital Lease Proceeds)</t>
  </si>
  <si>
    <t>1920/1930/1950/1960</t>
  </si>
  <si>
    <t>GRASP - Graduate Ready to Attain Success in Postsecondary</t>
  </si>
  <si>
    <t>Instructional Supports and Teacher Training to Address Readiness in Literacy</t>
  </si>
  <si>
    <t>add 1997 1998</t>
  </si>
  <si>
    <t>should not include Fund 150 acct 799</t>
  </si>
  <si>
    <t xml:space="preserve"> 0511 - 0591 (exclude 0513, </t>
  </si>
  <si>
    <t xml:space="preserve">  (minus) R-5505</t>
  </si>
  <si>
    <t>800 &amp; 801-287</t>
  </si>
  <si>
    <t>Right to Use - Subscription Assets</t>
  </si>
  <si>
    <t>Accumulated Amortization of Right to Use - Leased Land Improvements</t>
  </si>
  <si>
    <t>Accumulated Amortization of Right to Use - Leased Buildings and Improvements</t>
  </si>
  <si>
    <t>Accumulated Amortization of Right to Use - Leased Machinery and Equipment</t>
  </si>
  <si>
    <t>800 &amp; 801-288</t>
  </si>
  <si>
    <t>Accumulated Amortization of Right to Use - Subscription Assets</t>
  </si>
  <si>
    <t>Right to Use - Intangible Assets (subleased)</t>
  </si>
  <si>
    <t>Accumulated Amortization of Right to Use - Intangible Assets (subleased)</t>
  </si>
  <si>
    <t>900-0454, 900-0535</t>
  </si>
  <si>
    <t>Subscription Liability Payable</t>
  </si>
  <si>
    <t>Subscription Liability Proceeds</t>
  </si>
  <si>
    <t>R - 5505</t>
  </si>
  <si>
    <t>Amortization Expense - Right to Use - Intangible Assets (subleased0</t>
  </si>
  <si>
    <t>XXX-XXXX-780</t>
  </si>
  <si>
    <t>Amortization Expense - Right to Use - Subscription Assets</t>
  </si>
  <si>
    <t>XXX-XXXX-745</t>
  </si>
  <si>
    <t>Depreciation Expense - Infrastructure</t>
  </si>
  <si>
    <t>XXX-5505</t>
  </si>
  <si>
    <t>CY - R - 5505</t>
  </si>
  <si>
    <t>Subscription Liability Payable - Current</t>
  </si>
  <si>
    <t>0454</t>
  </si>
  <si>
    <t>Subcription Liability Proceeds</t>
  </si>
  <si>
    <t>Subscription Liability -Current</t>
  </si>
  <si>
    <t>Lease Liability -Current</t>
  </si>
  <si>
    <t>Vocational Construction Related Equpment - State Bonds</t>
  </si>
  <si>
    <t>Agricultural Construction Related Equipment - State Bonds</t>
  </si>
  <si>
    <t>Military Counselors</t>
  </si>
  <si>
    <t>CTAE - CONNECT Vocational Equipment Bonds</t>
  </si>
  <si>
    <t>Charter Schools - Facilities</t>
  </si>
  <si>
    <t>Hygiene Products</t>
  </si>
  <si>
    <t>LETS - Law Enforcement Teaching Students Grant</t>
  </si>
  <si>
    <t>Rule 10 special Education State Grants (Support Costs - Other Agency)</t>
  </si>
  <si>
    <t>School Bus Alternative Fuel Incentive Funding</t>
  </si>
  <si>
    <t>School Bus Safett Incentive Funding</t>
  </si>
  <si>
    <t>Agriculture Equipment Grants (State Funds)</t>
  </si>
  <si>
    <t>Architecture and Construction Essential Workforce Grant</t>
  </si>
  <si>
    <t>Heavy Equipment Grants (State Funds)</t>
  </si>
  <si>
    <t>Intangible Right-to-Use Assets (Net of Accumulated Amortization)</t>
  </si>
  <si>
    <t>0215, 0216, 0225, 0226, 0235, 0236, 0245, 0246, 0285 &amp; 0286</t>
  </si>
  <si>
    <t>0261 thru 0262, 0271</t>
  </si>
  <si>
    <t>0287 &amp; 0288</t>
  </si>
  <si>
    <t>Subscription Right-to-Use Assets, Net of Accumulated Amortization</t>
  </si>
  <si>
    <t>Subscription Right-to-Use Assets, Non-Amortizable</t>
  </si>
  <si>
    <t>800 &amp; 801</t>
  </si>
  <si>
    <t xml:space="preserve">  should not have a (-) in front of the number   this amount should automatical be negative</t>
  </si>
  <si>
    <t>0101 - 0104</t>
  </si>
  <si>
    <t>693 + 800 + 801</t>
  </si>
  <si>
    <t>0211 - 0288</t>
  </si>
  <si>
    <t>0221, 0222</t>
  </si>
  <si>
    <t>0281 thru 0282</t>
  </si>
  <si>
    <t>0515, 0517, 0519)</t>
  </si>
  <si>
    <t>Net Pension/OPEB Liability</t>
  </si>
  <si>
    <t>Unearned Revenue</t>
  </si>
  <si>
    <t>Capital Assets - School Nutrition Fund</t>
  </si>
  <si>
    <r>
      <rPr>
        <sz val="10"/>
        <color rgb="FF002060"/>
        <rFont val="Arial"/>
        <family val="2"/>
      </rPr>
      <t>100 - 600 + 690</t>
    </r>
    <r>
      <rPr>
        <b/>
        <sz val="10"/>
        <rFont val="Arial"/>
        <family val="2"/>
      </rPr>
      <t>, Not 599, 505 or 359</t>
    </r>
  </si>
  <si>
    <r>
      <rPr>
        <sz val="10"/>
        <color rgb="FF002060"/>
        <rFont val="Arial"/>
        <family val="2"/>
      </rPr>
      <t>100 - 600 + 690</t>
    </r>
    <r>
      <rPr>
        <sz val="10"/>
        <rFont val="Arial"/>
        <family val="2"/>
      </rPr>
      <t xml:space="preserve">, </t>
    </r>
    <r>
      <rPr>
        <b/>
        <sz val="10"/>
        <rFont val="Arial"/>
        <family val="2"/>
      </rPr>
      <t>Not 599, 505 or 359</t>
    </r>
  </si>
  <si>
    <t>900-903, 902, 904</t>
  </si>
  <si>
    <r>
      <rPr>
        <sz val="10"/>
        <color rgb="FF002060"/>
        <rFont val="Arial"/>
        <family val="2"/>
      </rPr>
      <t>100 - 600 / 690 ,</t>
    </r>
    <r>
      <rPr>
        <b/>
        <sz val="10"/>
        <rFont val="Arial"/>
        <family val="2"/>
      </rPr>
      <t xml:space="preserve"> Not 599, 505 or 359, 959</t>
    </r>
  </si>
  <si>
    <t xml:space="preserve">Net Investment in Capital Assets  </t>
  </si>
  <si>
    <t>100 + 690+500</t>
  </si>
  <si>
    <r>
      <rPr>
        <sz val="10"/>
        <color rgb="FF002060"/>
        <rFont val="Arial"/>
        <family val="2"/>
      </rPr>
      <t>3XX</t>
    </r>
    <r>
      <rPr>
        <sz val="10"/>
        <rFont val="Arial"/>
        <family val="2"/>
      </rPr>
      <t xml:space="preserve">   </t>
    </r>
    <r>
      <rPr>
        <b/>
        <sz val="10"/>
        <rFont val="Arial"/>
        <family val="2"/>
      </rPr>
      <t>Not 359</t>
    </r>
  </si>
  <si>
    <r>
      <rPr>
        <sz val="10"/>
        <color rgb="FF002060"/>
        <rFont val="Arial"/>
        <family val="2"/>
      </rPr>
      <t xml:space="preserve">100+ 150 + 500 + 690 </t>
    </r>
    <r>
      <rPr>
        <b/>
        <i/>
        <sz val="10"/>
        <rFont val="Arial"/>
        <family val="2"/>
      </rPr>
      <t xml:space="preserve">+ </t>
    </r>
    <r>
      <rPr>
        <b/>
        <sz val="10"/>
        <rFont val="Arial"/>
        <family val="2"/>
      </rPr>
      <t>900 + 902 + 904; not 959</t>
    </r>
  </si>
  <si>
    <t>Unrestricted (Deficit)</t>
  </si>
  <si>
    <t>0770, 0771 - 0780</t>
  </si>
  <si>
    <t>5100-810                       5100-830                             5100-831                                     5100-833                                5100-834                         5100-910</t>
  </si>
  <si>
    <r>
      <t xml:space="preserve">Includes 751 for Inventories for all Funds </t>
    </r>
    <r>
      <rPr>
        <b/>
        <sz val="10"/>
        <rFont val="Arial"/>
        <family val="2"/>
      </rPr>
      <t>except Fund 600</t>
    </r>
  </si>
  <si>
    <r>
      <rPr>
        <sz val="11"/>
        <color theme="3"/>
        <rFont val="Arial"/>
        <family val="2"/>
      </rPr>
      <t>Bus Replacement Pgm  2410 &amp;</t>
    </r>
    <r>
      <rPr>
        <b/>
        <sz val="11"/>
        <color theme="3"/>
        <rFont val="Arial"/>
        <family val="2"/>
      </rPr>
      <t xml:space="preserve"> </t>
    </r>
    <r>
      <rPr>
        <sz val="11"/>
        <color theme="3"/>
        <rFont val="Arial"/>
        <family val="2"/>
      </rPr>
      <t>2411</t>
    </r>
    <r>
      <rPr>
        <b/>
        <sz val="11"/>
        <color theme="3"/>
        <rFont val="Arial"/>
        <family val="2"/>
      </rPr>
      <t xml:space="preserve"> </t>
    </r>
    <r>
      <rPr>
        <sz val="11"/>
        <color theme="3"/>
        <rFont val="Arial"/>
        <family val="2"/>
      </rPr>
      <t xml:space="preserve">Only +                   </t>
    </r>
    <r>
      <rPr>
        <b/>
        <sz val="11"/>
        <color rgb="FFFF0000"/>
        <rFont val="Arial"/>
        <family val="2"/>
      </rPr>
      <t>EPA Clean School Bus Pgm 2415</t>
    </r>
    <r>
      <rPr>
        <sz val="11"/>
        <color theme="3"/>
        <rFont val="Arial"/>
        <family val="2"/>
      </rPr>
      <t xml:space="preserve"> </t>
    </r>
    <r>
      <rPr>
        <sz val="12"/>
        <color theme="3"/>
        <rFont val="Arial"/>
        <family val="2"/>
      </rPr>
      <t xml:space="preserve">+                                       </t>
    </r>
    <r>
      <rPr>
        <sz val="11"/>
        <color theme="3"/>
        <rFont val="Arial"/>
        <family val="2"/>
      </rPr>
      <t xml:space="preserve">GSFIC Source 3600 Only </t>
    </r>
    <r>
      <rPr>
        <b/>
        <sz val="11"/>
        <color theme="3"/>
        <rFont val="Arial"/>
        <family val="2"/>
      </rPr>
      <t xml:space="preserve">+ </t>
    </r>
    <r>
      <rPr>
        <b/>
        <sz val="11"/>
        <rFont val="Arial"/>
        <family val="2"/>
      </rPr>
      <t>Pgms 3532 3533 3534 3562 Only</t>
    </r>
  </si>
  <si>
    <r>
      <t xml:space="preserve">100-2410 + 100-2411 </t>
    </r>
    <r>
      <rPr>
        <b/>
        <sz val="11"/>
        <color rgb="FFFF0000"/>
        <rFont val="Arial"/>
        <family val="2"/>
      </rPr>
      <t xml:space="preserve">+ </t>
    </r>
    <r>
      <rPr>
        <b/>
        <sz val="11"/>
        <color rgb="FF002060"/>
        <rFont val="Arial"/>
        <family val="2"/>
      </rPr>
      <t>100-2412</t>
    </r>
    <r>
      <rPr>
        <b/>
        <sz val="11"/>
        <color theme="3"/>
        <rFont val="Arial"/>
        <family val="2"/>
      </rPr>
      <t xml:space="preserve"> +</t>
    </r>
    <r>
      <rPr>
        <b/>
        <sz val="11"/>
        <color rgb="FFFF0000"/>
        <rFont val="Arial"/>
        <family val="2"/>
      </rPr>
      <t xml:space="preserve"> 100-2415 +</t>
    </r>
    <r>
      <rPr>
        <b/>
        <sz val="11"/>
        <color theme="3"/>
        <rFont val="Arial"/>
        <family val="2"/>
      </rPr>
      <t xml:space="preserve"> </t>
    </r>
    <r>
      <rPr>
        <b/>
        <sz val="11"/>
        <color rgb="FFFF0000"/>
        <rFont val="Arial"/>
        <family val="2"/>
      </rPr>
      <t>477-2415</t>
    </r>
  </si>
  <si>
    <r>
      <rPr>
        <b/>
        <sz val="12"/>
        <rFont val="Arial"/>
        <family val="2"/>
      </rPr>
      <t>100-2410 + 100-2411</t>
    </r>
    <r>
      <rPr>
        <b/>
        <sz val="12"/>
        <color rgb="FFFF0000"/>
        <rFont val="Arial"/>
        <family val="2"/>
      </rPr>
      <t xml:space="preserve"> </t>
    </r>
    <r>
      <rPr>
        <b/>
        <sz val="12"/>
        <color rgb="FF002060"/>
        <rFont val="Arial"/>
        <family val="2"/>
      </rPr>
      <t>+ 100-2412</t>
    </r>
    <r>
      <rPr>
        <b/>
        <sz val="12"/>
        <color rgb="FF0000FF"/>
        <rFont val="Arial"/>
        <family val="2"/>
      </rPr>
      <t xml:space="preserve"> </t>
    </r>
    <r>
      <rPr>
        <b/>
        <sz val="12"/>
        <color rgb="FFFF0000"/>
        <rFont val="Arial"/>
        <family val="2"/>
      </rPr>
      <t>+</t>
    </r>
    <r>
      <rPr>
        <b/>
        <sz val="12"/>
        <color rgb="FF0000FF"/>
        <rFont val="Arial"/>
        <family val="2"/>
      </rPr>
      <t xml:space="preserve"> </t>
    </r>
    <r>
      <rPr>
        <b/>
        <sz val="12"/>
        <color rgb="FFFF0000"/>
        <rFont val="Arial"/>
        <family val="2"/>
      </rPr>
      <t>100-2415 + 477-2415</t>
    </r>
  </si>
  <si>
    <t>1960 1990 1995 1997 1998 5995 Add Fund 690</t>
  </si>
  <si>
    <t>Fund 100 thru 600 Only; Add Fund 690;  Omit Funds 359,505,599</t>
  </si>
  <si>
    <t xml:space="preserve">Please ensure that object 745 (Depreciation Exp - </t>
  </si>
  <si>
    <t>(DO NOT INCLUDE 599, 505, 359, 659, 800, 801, 859)</t>
  </si>
  <si>
    <t>Funds 100 thru 600 &amp; 690 (don't include 693)</t>
  </si>
  <si>
    <t xml:space="preserve">7xx, 750, 754, 755, 756 Exp </t>
  </si>
  <si>
    <t>(DO NOT INCLUDE 599, 505, 359, 659, 800, 801, 859,9xx)</t>
  </si>
  <si>
    <r>
      <t>Fund 800 / 801-1xxx thru 6xxx (Revenue)</t>
    </r>
    <r>
      <rPr>
        <b/>
        <sz val="11"/>
        <color rgb="FFFF0000"/>
        <rFont val="Calibri"/>
        <family val="2"/>
        <scheme val="minor"/>
      </rPr>
      <t xml:space="preserve"> </t>
    </r>
    <r>
      <rPr>
        <b/>
        <sz val="11"/>
        <rFont val="Calibri"/>
        <family val="2"/>
        <scheme val="minor"/>
      </rPr>
      <t>Reverse Sign</t>
    </r>
  </si>
  <si>
    <r>
      <t xml:space="preserve">Fund </t>
    </r>
    <r>
      <rPr>
        <b/>
        <strike/>
        <sz val="14"/>
        <color theme="0"/>
        <rFont val="Calibri"/>
        <family val="2"/>
        <scheme val="minor"/>
      </rPr>
      <t>900</t>
    </r>
    <r>
      <rPr>
        <b/>
        <sz val="14"/>
        <color theme="0"/>
        <rFont val="Calibri"/>
        <family val="2"/>
        <scheme val="minor"/>
      </rPr>
      <t xml:space="preserve"> 902 expenditures posted to objects 279</t>
    </r>
    <r>
      <rPr>
        <b/>
        <strike/>
        <sz val="14"/>
        <color theme="0"/>
        <rFont val="Calibri"/>
        <family val="2"/>
        <scheme val="minor"/>
      </rPr>
      <t xml:space="preserve"> 230 and 240</t>
    </r>
    <r>
      <rPr>
        <b/>
        <sz val="14"/>
        <color theme="0"/>
        <rFont val="Calibri"/>
        <family val="2"/>
        <scheme val="minor"/>
      </rPr>
      <t xml:space="preserve">, allocated by functions.  All 279 </t>
    </r>
    <r>
      <rPr>
        <b/>
        <strike/>
        <sz val="14"/>
        <color theme="0"/>
        <rFont val="Calibri"/>
        <family val="2"/>
        <scheme val="minor"/>
      </rPr>
      <t xml:space="preserve">2xx </t>
    </r>
    <r>
      <rPr>
        <b/>
        <sz val="14"/>
        <color theme="0"/>
        <rFont val="Calibri"/>
        <family val="2"/>
        <scheme val="minor"/>
      </rPr>
      <t xml:space="preserve">object - employee benefits -pension expense for Fund </t>
    </r>
    <r>
      <rPr>
        <b/>
        <strike/>
        <sz val="14"/>
        <color theme="0"/>
        <rFont val="Calibri"/>
        <family val="2"/>
        <scheme val="minor"/>
      </rPr>
      <t>900</t>
    </r>
    <r>
      <rPr>
        <b/>
        <sz val="14"/>
        <color theme="0"/>
        <rFont val="Calibri"/>
        <family val="2"/>
        <scheme val="minor"/>
      </rPr>
      <t xml:space="preserve"> 902</t>
    </r>
  </si>
  <si>
    <r>
      <t xml:space="preserve">by Function </t>
    </r>
    <r>
      <rPr>
        <b/>
        <sz val="11"/>
        <color theme="0"/>
        <rFont val="Calibri"/>
        <family val="2"/>
        <scheme val="minor"/>
      </rPr>
      <t>for Fund 800, 801</t>
    </r>
  </si>
  <si>
    <r>
      <t>(Not 74X</t>
    </r>
    <r>
      <rPr>
        <sz val="11"/>
        <color theme="0"/>
        <rFont val="Calibri"/>
        <family val="2"/>
      </rPr>
      <t>)</t>
    </r>
  </si>
  <si>
    <t>Depreciation/ Amortization Expenditure Amount</t>
  </si>
  <si>
    <t>YEAR ENDED JUNE 30, 2024</t>
  </si>
  <si>
    <t xml:space="preserve"> JUNE 30, 2024</t>
  </si>
  <si>
    <r>
      <t>Revenue Source Code 3600 (Capital Outlay Grants) should</t>
    </r>
    <r>
      <rPr>
        <sz val="14"/>
        <rFont val="Calibri"/>
        <family val="2"/>
        <scheme val="minor"/>
      </rPr>
      <t xml:space="preserve"> </t>
    </r>
    <r>
      <rPr>
        <b/>
        <i/>
        <sz val="14"/>
        <rFont val="Calibri"/>
        <family val="2"/>
        <scheme val="minor"/>
      </rPr>
      <t>only</t>
    </r>
    <r>
      <rPr>
        <sz val="14"/>
        <rFont val="Calibri"/>
        <family val="2"/>
        <scheme val="minor"/>
      </rPr>
      <t xml:space="preserve"> </t>
    </r>
    <r>
      <rPr>
        <i/>
        <sz val="14"/>
        <color theme="1"/>
        <rFont val="Calibri"/>
        <family val="2"/>
        <scheme val="minor"/>
      </rPr>
      <t>be reported as/mapped to the "Operating Grants and Contributions" column on Exhibit B</t>
    </r>
    <r>
      <rPr>
        <b/>
        <i/>
        <sz val="14"/>
        <color rgb="FFFF0000"/>
        <rFont val="Calibri"/>
        <family val="2"/>
        <scheme val="minor"/>
      </rPr>
      <t xml:space="preserve"> </t>
    </r>
    <r>
      <rPr>
        <b/>
        <i/>
        <sz val="14"/>
        <rFont val="Calibri"/>
        <family val="2"/>
        <scheme val="minor"/>
      </rPr>
      <t>for Fund 100 Revenue</t>
    </r>
    <r>
      <rPr>
        <b/>
        <sz val="14"/>
        <rFont val="Calibri"/>
        <family val="2"/>
        <scheme val="minor"/>
      </rPr>
      <t>.</t>
    </r>
    <r>
      <rPr>
        <sz val="14"/>
        <color theme="1"/>
        <rFont val="Calibri"/>
        <family val="2"/>
        <scheme val="minor"/>
      </rPr>
      <t xml:space="preserve">  Instead, </t>
    </r>
    <r>
      <rPr>
        <i/>
        <sz val="14"/>
        <color theme="1"/>
        <rFont val="Calibri"/>
        <family val="2"/>
        <scheme val="minor"/>
      </rPr>
      <t xml:space="preserve">Revenue Source Code 3600 should always be reported as/mapped to the "Capital Grants and Contributions" column on Exhibit B </t>
    </r>
    <r>
      <rPr>
        <b/>
        <i/>
        <sz val="14"/>
        <rFont val="Calibri"/>
        <family val="2"/>
        <scheme val="minor"/>
      </rPr>
      <t>for all funds, except 100</t>
    </r>
    <r>
      <rPr>
        <sz val="14"/>
        <color theme="1"/>
        <rFont val="Calibri"/>
        <family val="2"/>
        <scheme val="minor"/>
      </rPr>
      <t>.  See the Mapping Document for the Capital Grants and Contributions for further information.</t>
    </r>
  </si>
  <si>
    <r>
      <t xml:space="preserve">Program Codes 2410 (Bus Replacement), </t>
    </r>
    <r>
      <rPr>
        <strike/>
        <sz val="11"/>
        <rFont val="Calibri"/>
        <family val="2"/>
        <scheme val="minor"/>
      </rPr>
      <t xml:space="preserve">and </t>
    </r>
    <r>
      <rPr>
        <sz val="11"/>
        <rFont val="Calibri"/>
        <family val="2"/>
        <scheme val="minor"/>
      </rPr>
      <t>2411 (Pupil Transportation - State Bonds)</t>
    </r>
    <r>
      <rPr>
        <b/>
        <sz val="11"/>
        <color rgb="FFFF0000"/>
        <rFont val="Calibri"/>
        <family val="2"/>
        <scheme val="minor"/>
      </rPr>
      <t>, and 2415 (EPA Clean Fuel Bus Program)</t>
    </r>
    <r>
      <rPr>
        <sz val="11"/>
        <rFont val="Calibri"/>
        <family val="2"/>
        <scheme val="minor"/>
      </rPr>
      <t xml:space="preserve"> should never be reported as/mapped to "Operating Grants and Contributions" column on Exhibit B.  Instead, Program codes 2410, </t>
    </r>
    <r>
      <rPr>
        <strike/>
        <sz val="11"/>
        <rFont val="Calibri"/>
        <family val="2"/>
        <scheme val="minor"/>
      </rPr>
      <t xml:space="preserve">and </t>
    </r>
    <r>
      <rPr>
        <sz val="11"/>
        <rFont val="Calibri"/>
        <family val="2"/>
        <scheme val="minor"/>
      </rPr>
      <t>2411</t>
    </r>
    <r>
      <rPr>
        <b/>
        <sz val="11"/>
        <color rgb="FFFF0000"/>
        <rFont val="Calibri"/>
        <family val="2"/>
        <scheme val="minor"/>
      </rPr>
      <t xml:space="preserve">, and 2415 </t>
    </r>
    <r>
      <rPr>
        <sz val="11"/>
        <rFont val="Calibri"/>
        <family val="2"/>
        <scheme val="minor"/>
      </rPr>
      <t xml:space="preserve">should always be reported as/mapped to the Student Transportation Expense Function in the "Capital Grants and Contributions" column on Exhibit B.  In addition, the revenue for Program Codes 2410 and 2411 should always be recorded in Fund 100. </t>
    </r>
    <r>
      <rPr>
        <b/>
        <sz val="11"/>
        <color rgb="FFFF0000"/>
        <rFont val="Calibri"/>
        <family val="2"/>
        <scheme val="minor"/>
      </rPr>
      <t>Revenue for 2415 will be recorded in either Fund 100 for Rebate awards or Fund 477 Grant awards.</t>
    </r>
  </si>
  <si>
    <t>EPA Clean Fuel Bus Program</t>
  </si>
  <si>
    <r>
      <t>100/ 500 / 600;</t>
    </r>
    <r>
      <rPr>
        <b/>
        <sz val="10"/>
        <rFont val="Arial"/>
        <family val="2"/>
      </rPr>
      <t xml:space="preserve"> NOT 599</t>
    </r>
  </si>
  <si>
    <t xml:space="preserve">Nonspendable Fund Balance should include all accounts listed for Fund 500 </t>
  </si>
  <si>
    <r>
      <t>400 thru 600</t>
    </r>
    <r>
      <rPr>
        <b/>
        <sz val="10"/>
        <rFont val="Arial"/>
        <family val="2"/>
      </rPr>
      <t>/ Not 500</t>
    </r>
    <r>
      <rPr>
        <sz val="10"/>
        <rFont val="Arial"/>
        <family val="2"/>
      </rPr>
      <t xml:space="preserve"> /</t>
    </r>
    <r>
      <rPr>
        <b/>
        <sz val="10"/>
        <rFont val="Arial"/>
        <family val="2"/>
      </rPr>
      <t xml:space="preserve"> NOT 505</t>
    </r>
  </si>
  <si>
    <t>Funds is reported within the Governmental Activities.</t>
  </si>
  <si>
    <t>XXX-5100-831 / 910</t>
  </si>
  <si>
    <t>0211 - 0246, 0285 - 0288</t>
  </si>
  <si>
    <t>730, 705, 740, 700, 710 - 729</t>
  </si>
  <si>
    <t>700, 730</t>
  </si>
  <si>
    <t>0511 - 0591 (Omitted 515)</t>
  </si>
  <si>
    <t>All Revenue Accounts, except 1500, 1220, 1920 &amp; 6200(Fds 700, 710-729)</t>
  </si>
  <si>
    <t>1990/1995/1997/1998</t>
  </si>
  <si>
    <t>Compensated Absences Expense</t>
  </si>
  <si>
    <t>EPA Clean School Bus Fund</t>
  </si>
  <si>
    <t>E-RATE Federal Communications Program Funds</t>
  </si>
  <si>
    <t>FOR ANY PROGRAM CODES XXXX with Revenue Sources 3XXX OR 4XXX with an REVENUE AMOUNT reported (other than 0.00), but not previouse allocated to the expense functions based on PREVIOUS LISTED ALLOCATION RULES (listed above) - with no expenditures charged to any expense function (1000-3300) THEN this revenue amount will be reported on the "REVENUE SOURCES NOT ALLOCATED ON EXHIBIT B" line.  See tab "Revenue Not ALLOCATED".</t>
  </si>
  <si>
    <t>3100 - 3999 (OMIT 3532, 3536, 3562, 3571, 3573, 3572</t>
  </si>
  <si>
    <t>Dyslexia Screener State Grant</t>
  </si>
  <si>
    <t>Computer Science Capacity Grant</t>
  </si>
  <si>
    <t>Character Education Programming - State Funds</t>
  </si>
  <si>
    <t>Paraprofesional to Teacher Reimbursement Grant</t>
  </si>
  <si>
    <t>Cultivating Teachers Grant - Title II</t>
  </si>
  <si>
    <t>Title I-A - School Improvement - GRASP Grant</t>
  </si>
  <si>
    <t>ARP Act - ESSER III Funds - Various CTAE and Ag Ed Grants</t>
  </si>
  <si>
    <t>ESSER II - Custodian Supplement</t>
  </si>
  <si>
    <t>PFEA Grant - School Based Health Center Planning Grant for Title I Schools</t>
  </si>
  <si>
    <t>ARP - ESSER III - CTAE - STEM/STEAM Professional Learning &amp; Teacher</t>
  </si>
  <si>
    <t>ARP - ESSER III - CTAE - Summer Work-Based Learning Grant</t>
  </si>
  <si>
    <t>School Based Health Center Renovation Grant</t>
  </si>
  <si>
    <t>xx.xxx</t>
  </si>
  <si>
    <t>Reduced-price Meal Reimbursement (ARP – ESSER III – SEA Reserves)</t>
  </si>
  <si>
    <t>STUDENT SALES - Breakfast and lunch programs</t>
  </si>
  <si>
    <t>YEAR ENDED JUNE 30, 2024</t>
  </si>
  <si>
    <t>5100-810 / 833-834</t>
  </si>
  <si>
    <t>Financed Purchase Arrrangement Proceeds (Capital Lease Proceeds)</t>
  </si>
  <si>
    <r>
      <rPr>
        <sz val="10"/>
        <color rgb="FF002060"/>
        <rFont val="Arial"/>
        <family val="2"/>
      </rPr>
      <t xml:space="preserve">100 - 600 + 690 </t>
    </r>
    <r>
      <rPr>
        <sz val="10"/>
        <rFont val="Arial"/>
        <family val="2"/>
      </rPr>
      <t>+</t>
    </r>
    <r>
      <rPr>
        <b/>
        <sz val="10"/>
        <rFont val="Arial"/>
        <family val="2"/>
      </rPr>
      <t xml:space="preserve"> </t>
    </r>
    <r>
      <rPr>
        <sz val="10"/>
        <rFont val="Arial"/>
        <family val="2"/>
      </rPr>
      <t xml:space="preserve">900, </t>
    </r>
    <r>
      <rPr>
        <b/>
        <sz val="10"/>
        <rFont val="Arial"/>
        <family val="2"/>
      </rPr>
      <t>Not 599, 505 or 359</t>
    </r>
  </si>
  <si>
    <r>
      <rPr>
        <sz val="10"/>
        <color rgb="FF002060"/>
        <rFont val="Arial"/>
        <family val="2"/>
      </rPr>
      <t xml:space="preserve">100 - 600 + 690 </t>
    </r>
    <r>
      <rPr>
        <sz val="10"/>
        <rFont val="Arial"/>
        <family val="2"/>
      </rPr>
      <t>+</t>
    </r>
    <r>
      <rPr>
        <b/>
        <sz val="10"/>
        <rFont val="Arial"/>
        <family val="2"/>
      </rPr>
      <t xml:space="preserve"> </t>
    </r>
    <r>
      <rPr>
        <sz val="10"/>
        <rFont val="Arial"/>
        <family val="2"/>
      </rPr>
      <t xml:space="preserve">800-801, </t>
    </r>
    <r>
      <rPr>
        <b/>
        <sz val="10"/>
        <rFont val="Arial"/>
        <family val="2"/>
      </rPr>
      <t>Not 599, 505 or 359</t>
    </r>
  </si>
  <si>
    <r>
      <rPr>
        <sz val="10"/>
        <color rgb="FF002060"/>
        <rFont val="Arial"/>
        <family val="2"/>
      </rPr>
      <t>100 - 600 + 690</t>
    </r>
    <r>
      <rPr>
        <b/>
        <sz val="10"/>
        <rFont val="Arial"/>
        <family val="2"/>
      </rPr>
      <t xml:space="preserve"> </t>
    </r>
    <r>
      <rPr>
        <sz val="10"/>
        <rFont val="Arial"/>
        <family val="2"/>
      </rPr>
      <t xml:space="preserve">+800-801, </t>
    </r>
    <r>
      <rPr>
        <b/>
        <sz val="10"/>
        <rFont val="Arial"/>
        <family val="2"/>
      </rPr>
      <t>Not 599, 505 or 359</t>
    </r>
  </si>
  <si>
    <r>
      <rPr>
        <sz val="10"/>
        <color rgb="FF002060"/>
        <rFont val="Arial"/>
        <family val="2"/>
      </rPr>
      <t>100 - 600 + 690</t>
    </r>
    <r>
      <rPr>
        <sz val="10"/>
        <rFont val="Arial"/>
        <family val="2"/>
      </rPr>
      <t>+900-903,</t>
    </r>
    <r>
      <rPr>
        <b/>
        <sz val="10"/>
        <rFont val="Arial"/>
        <family val="2"/>
      </rPr>
      <t xml:space="preserve"> Not 599, 505 or 359</t>
    </r>
  </si>
  <si>
    <r>
      <rPr>
        <sz val="10"/>
        <color rgb="FF002060"/>
        <rFont val="Arial"/>
        <family val="2"/>
      </rPr>
      <t>100 - 600 + 690</t>
    </r>
    <r>
      <rPr>
        <sz val="10"/>
        <rFont val="Arial"/>
        <family val="2"/>
      </rPr>
      <t xml:space="preserve"> + 900,</t>
    </r>
    <r>
      <rPr>
        <b/>
        <sz val="10"/>
        <rFont val="Arial"/>
        <family val="2"/>
      </rPr>
      <t xml:space="preserve"> Not 599, 259 or 359</t>
    </r>
  </si>
  <si>
    <t>902, 904</t>
  </si>
  <si>
    <r>
      <rPr>
        <sz val="10"/>
        <color rgb="FF002060"/>
        <rFont val="Arial"/>
        <family val="2"/>
      </rPr>
      <t>100 - 600 / 690</t>
    </r>
    <r>
      <rPr>
        <sz val="10"/>
        <rFont val="Arial"/>
        <family val="2"/>
      </rPr>
      <t xml:space="preserve"> / 800 / 801 / 900, </t>
    </r>
    <r>
      <rPr>
        <b/>
        <sz val="10"/>
        <rFont val="Arial"/>
        <family val="2"/>
      </rPr>
      <t>Not 599, 505 or 359</t>
    </r>
  </si>
  <si>
    <r>
      <rPr>
        <sz val="10"/>
        <color rgb="FF002060"/>
        <rFont val="Arial"/>
        <family val="2"/>
      </rPr>
      <t>100 - 600 / 690</t>
    </r>
    <r>
      <rPr>
        <sz val="10"/>
        <rFont val="Arial"/>
        <family val="2"/>
      </rPr>
      <t xml:space="preserve"> /</t>
    </r>
    <r>
      <rPr>
        <b/>
        <sz val="10"/>
        <rFont val="Arial"/>
        <family val="2"/>
      </rPr>
      <t xml:space="preserve"> </t>
    </r>
    <r>
      <rPr>
        <sz val="10"/>
        <rFont val="Arial"/>
        <family val="2"/>
      </rPr>
      <t xml:space="preserve">800 / 801 / 900, </t>
    </r>
    <r>
      <rPr>
        <b/>
        <sz val="10"/>
        <rFont val="Arial"/>
        <family val="2"/>
      </rPr>
      <t>Not 599, 505 or 359</t>
    </r>
  </si>
  <si>
    <r>
      <rPr>
        <sz val="10"/>
        <color rgb="FF002060"/>
        <rFont val="Arial"/>
        <family val="2"/>
      </rPr>
      <t xml:space="preserve">100 - 600 / 690 </t>
    </r>
    <r>
      <rPr>
        <sz val="10"/>
        <rFont val="Arial"/>
        <family val="2"/>
      </rPr>
      <t xml:space="preserve">/ 800 / 801 / 900, </t>
    </r>
    <r>
      <rPr>
        <b/>
        <sz val="10"/>
        <rFont val="Arial"/>
        <family val="2"/>
      </rPr>
      <t>Not 599, 505 or 359</t>
    </r>
  </si>
  <si>
    <r>
      <rPr>
        <sz val="10"/>
        <color rgb="FF002060"/>
        <rFont val="Arial"/>
        <family val="2"/>
      </rPr>
      <t xml:space="preserve">100 - 600 / 690 </t>
    </r>
    <r>
      <rPr>
        <sz val="10"/>
        <rFont val="Arial"/>
        <family val="2"/>
      </rPr>
      <t>/</t>
    </r>
    <r>
      <rPr>
        <b/>
        <sz val="10"/>
        <rFont val="Arial"/>
        <family val="2"/>
      </rPr>
      <t xml:space="preserve"> </t>
    </r>
    <r>
      <rPr>
        <sz val="10"/>
        <rFont val="Arial"/>
        <family val="2"/>
      </rPr>
      <t xml:space="preserve">800 / 801 / 900, </t>
    </r>
    <r>
      <rPr>
        <b/>
        <sz val="10"/>
        <rFont val="Arial"/>
        <family val="2"/>
      </rPr>
      <t>Not 599, 505 or 359</t>
    </r>
  </si>
  <si>
    <r>
      <rPr>
        <sz val="10"/>
        <color rgb="FF002060"/>
        <rFont val="Arial"/>
        <family val="2"/>
      </rPr>
      <t xml:space="preserve">100 - 600 / 690 </t>
    </r>
    <r>
      <rPr>
        <sz val="10"/>
        <rFont val="Arial"/>
        <family val="2"/>
      </rPr>
      <t>/</t>
    </r>
    <r>
      <rPr>
        <b/>
        <sz val="10"/>
        <rFont val="Arial"/>
        <family val="2"/>
      </rPr>
      <t xml:space="preserve"> </t>
    </r>
    <r>
      <rPr>
        <sz val="10"/>
        <rFont val="Arial"/>
        <family val="2"/>
      </rPr>
      <t>800 / 801 / 900,</t>
    </r>
    <r>
      <rPr>
        <b/>
        <sz val="10"/>
        <rFont val="Arial"/>
        <family val="2"/>
      </rPr>
      <t xml:space="preserve"> Not 599, 505 or 359</t>
    </r>
  </si>
  <si>
    <r>
      <rPr>
        <sz val="10"/>
        <color rgb="FF002060"/>
        <rFont val="Arial"/>
        <family val="2"/>
      </rPr>
      <t>100 - 600 / 690 /</t>
    </r>
    <r>
      <rPr>
        <sz val="10"/>
        <rFont val="Arial"/>
        <family val="2"/>
      </rPr>
      <t xml:space="preserve"> 800 / 801 / 900, </t>
    </r>
    <r>
      <rPr>
        <b/>
        <sz val="10"/>
        <rFont val="Arial"/>
        <family val="2"/>
      </rPr>
      <t>Not 599, 505 or 359</t>
    </r>
  </si>
  <si>
    <r>
      <rPr>
        <sz val="10"/>
        <color rgb="FF002060"/>
        <rFont val="Arial"/>
        <family val="2"/>
      </rPr>
      <t xml:space="preserve">100 - 600 / 690 </t>
    </r>
    <r>
      <rPr>
        <sz val="10"/>
        <rFont val="Arial"/>
        <family val="2"/>
      </rPr>
      <t xml:space="preserve">/ 800 / 801 / 900, </t>
    </r>
    <r>
      <rPr>
        <b/>
        <sz val="10"/>
        <rFont val="Arial"/>
        <family val="2"/>
      </rPr>
      <t>Not 599, 505 or 359, 959</t>
    </r>
  </si>
  <si>
    <r>
      <t>100 - 600 / 690 /</t>
    </r>
    <r>
      <rPr>
        <sz val="10"/>
        <rFont val="Arial"/>
        <family val="2"/>
      </rPr>
      <t xml:space="preserve"> 800 / 801 / 900,</t>
    </r>
    <r>
      <rPr>
        <sz val="10"/>
        <color indexed="56"/>
        <rFont val="Arial"/>
        <family val="2"/>
      </rPr>
      <t xml:space="preserve"> </t>
    </r>
    <r>
      <rPr>
        <b/>
        <sz val="10"/>
        <rFont val="Arial"/>
        <family val="2"/>
      </rPr>
      <t>Not 599, 505 or 359</t>
    </r>
  </si>
  <si>
    <r>
      <rPr>
        <sz val="10"/>
        <color rgb="FF002060"/>
        <rFont val="Arial"/>
        <family val="2"/>
      </rPr>
      <t>800 - 801</t>
    </r>
    <r>
      <rPr>
        <sz val="10"/>
        <rFont val="Arial"/>
        <family val="2"/>
      </rPr>
      <t>,</t>
    </r>
    <r>
      <rPr>
        <b/>
        <sz val="10"/>
        <rFont val="Arial"/>
        <family val="2"/>
      </rPr>
      <t xml:space="preserve"> </t>
    </r>
    <r>
      <rPr>
        <sz val="10"/>
        <rFont val="Arial"/>
        <family val="2"/>
      </rPr>
      <t>less (900);</t>
    </r>
    <r>
      <rPr>
        <b/>
        <sz val="10"/>
        <rFont val="Arial"/>
        <family val="2"/>
      </rPr>
      <t xml:space="preserve"> not 959 or 859</t>
    </r>
  </si>
  <si>
    <r>
      <rPr>
        <sz val="10"/>
        <color rgb="FF002060"/>
        <rFont val="Arial"/>
        <family val="2"/>
      </rPr>
      <t>100, 500</t>
    </r>
    <r>
      <rPr>
        <sz val="10"/>
        <rFont val="Arial"/>
        <family val="2"/>
      </rPr>
      <t>,</t>
    </r>
    <r>
      <rPr>
        <sz val="10"/>
        <color rgb="FF002060"/>
        <rFont val="Arial"/>
        <family val="2"/>
      </rPr>
      <t>+ 690,</t>
    </r>
    <r>
      <rPr>
        <sz val="10"/>
        <rFont val="Arial"/>
        <family val="2"/>
      </rPr>
      <t xml:space="preserve"> </t>
    </r>
    <r>
      <rPr>
        <b/>
        <sz val="10"/>
        <rFont val="Arial"/>
        <family val="2"/>
      </rPr>
      <t>not 599</t>
    </r>
    <r>
      <rPr>
        <sz val="10"/>
        <rFont val="Arial"/>
        <family val="2"/>
      </rPr>
      <t xml:space="preserve">, </t>
    </r>
    <r>
      <rPr>
        <b/>
        <sz val="10"/>
        <rFont val="Arial"/>
        <family val="2"/>
      </rPr>
      <t>not 505</t>
    </r>
  </si>
  <si>
    <r>
      <rPr>
        <sz val="10"/>
        <color rgb="FF002060"/>
        <rFont val="Arial"/>
        <family val="2"/>
      </rPr>
      <t>100, 500</t>
    </r>
    <r>
      <rPr>
        <b/>
        <sz val="10"/>
        <rFont val="Arial"/>
        <family val="2"/>
      </rPr>
      <t>,</t>
    </r>
    <r>
      <rPr>
        <sz val="10"/>
        <rFont val="Arial"/>
        <family val="2"/>
      </rPr>
      <t xml:space="preserve"> + </t>
    </r>
    <r>
      <rPr>
        <sz val="10"/>
        <color rgb="FF002060"/>
        <rFont val="Arial"/>
        <family val="2"/>
      </rPr>
      <t>690,</t>
    </r>
    <r>
      <rPr>
        <sz val="10"/>
        <rFont val="Arial"/>
        <family val="2"/>
      </rPr>
      <t xml:space="preserve"> </t>
    </r>
    <r>
      <rPr>
        <b/>
        <sz val="10"/>
        <rFont val="Arial"/>
        <family val="2"/>
      </rPr>
      <t>not 599</t>
    </r>
    <r>
      <rPr>
        <sz val="10"/>
        <rFont val="Arial"/>
        <family val="2"/>
      </rPr>
      <t xml:space="preserve">, </t>
    </r>
    <r>
      <rPr>
        <b/>
        <sz val="10"/>
        <rFont val="Arial"/>
        <family val="2"/>
      </rPr>
      <t>not 505</t>
    </r>
  </si>
  <si>
    <r>
      <rPr>
        <sz val="10"/>
        <color rgb="FF002060"/>
        <rFont val="Arial"/>
        <family val="2"/>
      </rPr>
      <t>100 - 598</t>
    </r>
    <r>
      <rPr>
        <sz val="10"/>
        <rFont val="Arial"/>
        <family val="2"/>
      </rPr>
      <t xml:space="preserve"> </t>
    </r>
    <r>
      <rPr>
        <sz val="10"/>
        <color rgb="FF002060"/>
        <rFont val="Arial"/>
        <family val="2"/>
      </rPr>
      <t>+ 690</t>
    </r>
    <r>
      <rPr>
        <sz val="10"/>
        <rFont val="Arial"/>
        <family val="2"/>
      </rPr>
      <t xml:space="preserve">, </t>
    </r>
    <r>
      <rPr>
        <b/>
        <sz val="10"/>
        <rFont val="Arial"/>
        <family val="2"/>
      </rPr>
      <t>not 599</t>
    </r>
    <r>
      <rPr>
        <sz val="10"/>
        <rFont val="Arial"/>
        <family val="2"/>
      </rPr>
      <t xml:space="preserve">, </t>
    </r>
    <r>
      <rPr>
        <b/>
        <sz val="10"/>
        <rFont val="Arial"/>
        <family val="2"/>
      </rPr>
      <t>not 505</t>
    </r>
  </si>
  <si>
    <t xml:space="preserve">0423 /0442  / 0452 / 0453 / 0454 </t>
  </si>
  <si>
    <t xml:space="preserve">0401 - 0403 / 0411 - 0421 </t>
  </si>
  <si>
    <r>
      <t xml:space="preserve">  + 800 + 801 </t>
    </r>
    <r>
      <rPr>
        <sz val="10"/>
        <color indexed="56"/>
        <rFont val="Arial"/>
        <family val="2"/>
      </rPr>
      <t>+</t>
    </r>
    <r>
      <rPr>
        <sz val="10"/>
        <rFont val="Arial"/>
        <family val="2"/>
      </rPr>
      <t>900+902</t>
    </r>
  </si>
  <si>
    <r>
      <t>All Object 74X &amp; 772, 774,776, 778, and 780 781</t>
    </r>
    <r>
      <rPr>
        <strike/>
        <sz val="11"/>
        <color theme="0"/>
        <rFont val="Calibri"/>
        <family val="2"/>
      </rPr>
      <t xml:space="preserve"> </t>
    </r>
  </si>
  <si>
    <t>5100-831</t>
  </si>
  <si>
    <t>Fund 904 expenditures posted to objects 279, allocated by functions.  All 279 object - employee benefits -pension expense for Fund 904</t>
  </si>
  <si>
    <r>
      <t xml:space="preserve">5100-831 </t>
    </r>
    <r>
      <rPr>
        <b/>
        <sz val="11"/>
        <rFont val="Calibri"/>
        <family val="2"/>
        <scheme val="minor"/>
      </rPr>
      <t xml:space="preserve"> (DO NOT INCLUDE 599, 505,359, 659, 959 or 900)</t>
    </r>
  </si>
  <si>
    <t xml:space="preserve">Some liabilities are not due and payable </t>
  </si>
  <si>
    <t>902-592</t>
  </si>
  <si>
    <t>Financed Purchase Arrangement Payable (Capital Leases Payable)</t>
  </si>
  <si>
    <r>
      <rPr>
        <sz val="10"/>
        <rFont val="Arial"/>
        <family val="2"/>
      </rPr>
      <t>900-423</t>
    </r>
    <r>
      <rPr>
        <strike/>
        <sz val="10"/>
        <rFont val="Arial"/>
        <family val="2"/>
      </rPr>
      <t xml:space="preserve">, </t>
    </r>
    <r>
      <rPr>
        <sz val="10"/>
        <rFont val="Arial"/>
        <family val="2"/>
      </rPr>
      <t>900-551</t>
    </r>
  </si>
  <si>
    <t xml:space="preserve">  Total Long Term Liabilities</t>
  </si>
  <si>
    <t>governmental funds.</t>
  </si>
  <si>
    <t>Accumulated  Amorization - Intangible Assets</t>
  </si>
  <si>
    <t xml:space="preserve">E - 5000 – 960 </t>
  </si>
  <si>
    <r>
      <rPr>
        <sz val="10"/>
        <rFont val="Arial"/>
        <family val="2"/>
      </rPr>
      <t>E - 5000 – 950</t>
    </r>
    <r>
      <rPr>
        <strike/>
        <sz val="10"/>
        <rFont val="Arial"/>
        <family val="2"/>
      </rPr>
      <t xml:space="preserve"> </t>
    </r>
  </si>
  <si>
    <r>
      <t>5100-831</t>
    </r>
    <r>
      <rPr>
        <sz val="10"/>
        <color rgb="FFFF0000"/>
        <rFont val="Arial"/>
        <family val="2"/>
      </rPr>
      <t xml:space="preserve"> </t>
    </r>
  </si>
  <si>
    <t>Internal Service Funds are used by management to charge the costs of certain</t>
  </si>
  <si>
    <t>0511 - 0591, excluding 0513 &amp; 0515</t>
  </si>
  <si>
    <r>
      <t>TRUST</t>
    </r>
    <r>
      <rPr>
        <strike/>
        <u/>
        <sz val="10"/>
        <rFont val="Arial"/>
        <family val="2"/>
      </rPr>
      <t>S</t>
    </r>
    <r>
      <rPr>
        <u/>
        <sz val="10"/>
        <rFont val="Arial"/>
        <family val="2"/>
      </rPr>
      <t xml:space="preserve"> FUNDS</t>
    </r>
  </si>
  <si>
    <t xml:space="preserve">0101 - 0104 </t>
  </si>
  <si>
    <r>
      <t>TRUST</t>
    </r>
    <r>
      <rPr>
        <strike/>
        <sz val="10"/>
        <rFont val="Arial"/>
        <family val="2"/>
      </rPr>
      <t>S</t>
    </r>
    <r>
      <rPr>
        <sz val="10"/>
        <rFont val="Arial"/>
        <family val="2"/>
      </rPr>
      <t xml:space="preserve"> FUNDS</t>
    </r>
  </si>
  <si>
    <r>
      <t xml:space="preserve">ORIGINAL </t>
    </r>
    <r>
      <rPr>
        <sz val="10"/>
        <color indexed="10"/>
        <rFont val="Arial"/>
        <family val="2"/>
      </rPr>
      <t>2024</t>
    </r>
  </si>
  <si>
    <r>
      <t xml:space="preserve">Final </t>
    </r>
    <r>
      <rPr>
        <sz val="10"/>
        <color indexed="10"/>
        <rFont val="Arial"/>
        <family val="2"/>
      </rPr>
      <t>2024</t>
    </r>
  </si>
  <si>
    <t xml:space="preserve">E - 5000 – 950 </t>
  </si>
  <si>
    <t xml:space="preserve">Amended Formula Adjustment </t>
  </si>
  <si>
    <t xml:space="preserve">Preschool Disability Services </t>
  </si>
  <si>
    <t>TUITION FOR MULTIPLE DISABILITIES</t>
  </si>
  <si>
    <t>Career Technical and Agricultural Education Program 9-12 (CTAE) (Function 1000 Only), QBE</t>
  </si>
  <si>
    <r>
      <t xml:space="preserve">Objects 300,       331- </t>
    </r>
    <r>
      <rPr>
        <strike/>
        <sz val="10"/>
        <rFont val="Arial"/>
        <family val="2"/>
      </rPr>
      <t>400</t>
    </r>
    <r>
      <rPr>
        <sz val="10"/>
        <rFont val="Arial"/>
        <family val="2"/>
      </rPr>
      <t>-890, EXCLUDE 594</t>
    </r>
  </si>
  <si>
    <t>0511 - 0591 (exclude 0519 &amp; 0515)</t>
  </si>
  <si>
    <t>7XX (Not 753)</t>
  </si>
  <si>
    <t xml:space="preserve">780 thru 799 (NOT 790) for 400 thru 600 Not 500  </t>
  </si>
  <si>
    <t>0750 / 0751 / 0752 for 100 / 600; NOT 599; NOT 505</t>
  </si>
  <si>
    <t xml:space="preserve">0753 / 0754 / 790  for Funds 100 thru 600; </t>
  </si>
  <si>
    <r>
      <t>0211 -</t>
    </r>
    <r>
      <rPr>
        <strike/>
        <sz val="10"/>
        <rFont val="Arial"/>
        <family val="2"/>
      </rPr>
      <t xml:space="preserve"> 0271</t>
    </r>
    <r>
      <rPr>
        <sz val="10"/>
        <rFont val="Arial"/>
        <family val="2"/>
      </rPr>
      <t xml:space="preserve"> 288</t>
    </r>
  </si>
  <si>
    <r>
      <t xml:space="preserve">Fund 100 </t>
    </r>
    <r>
      <rPr>
        <sz val="12"/>
        <rFont val="Calibri"/>
        <family val="2"/>
      </rPr>
      <t>- 598; 600 (not including 599, 359, 505)                                       / 1210, 1230 thru 1399        1700 / 1940 / 1985</t>
    </r>
  </si>
  <si>
    <r>
      <t xml:space="preserve">2210 </t>
    </r>
    <r>
      <rPr>
        <sz val="14"/>
        <rFont val="Calibri"/>
        <family val="2"/>
        <scheme val="minor"/>
      </rPr>
      <t>+ 2230 + 2213</t>
    </r>
  </si>
  <si>
    <r>
      <t xml:space="preserve">Fund 100 </t>
    </r>
    <r>
      <rPr>
        <sz val="12"/>
        <rFont val="Calibri"/>
        <family val="2"/>
      </rPr>
      <t>- 598; 600  (not including 599, 505, 659, 359)  / 1910</t>
    </r>
  </si>
  <si>
    <r>
      <t xml:space="preserve">Fund 100 </t>
    </r>
    <r>
      <rPr>
        <sz val="12"/>
        <rFont val="Calibri"/>
        <family val="2"/>
      </rPr>
      <t>- 598; 600 (not including 599, 505, 659, 359)  / 1400</t>
    </r>
  </si>
  <si>
    <r>
      <t xml:space="preserve">Fund 100 </t>
    </r>
    <r>
      <rPr>
        <sz val="12"/>
        <rFont val="Calibri"/>
        <family val="2"/>
      </rPr>
      <t>- 598; 600 (not including 599, 505, 659, 359)  / 1970</t>
    </r>
  </si>
  <si>
    <r>
      <t xml:space="preserve">Fund 100 </t>
    </r>
    <r>
      <rPr>
        <sz val="12"/>
        <rFont val="Calibri"/>
        <family val="2"/>
      </rPr>
      <t>- 598; 600 (not including 599, 505, 659, 359)  /1800</t>
    </r>
  </si>
  <si>
    <r>
      <t xml:space="preserve">Fund 600 (not including 659)                           </t>
    </r>
    <r>
      <rPr>
        <sz val="14"/>
        <rFont val="Calibri"/>
        <family val="2"/>
      </rPr>
      <t>1611 thru 1623  (include 5XX, except for 599, 505)</t>
    </r>
  </si>
  <si>
    <r>
      <t>Fund 690 (Internal Service Fund)</t>
    </r>
    <r>
      <rPr>
        <sz val="12"/>
        <rFont val="Calibri"/>
        <family val="2"/>
      </rPr>
      <t xml:space="preserve">   / 1210, 1230 thru 1399; 1700 / 1940 / 1985</t>
    </r>
  </si>
  <si>
    <r>
      <t xml:space="preserve">Fd 693 only Source 0001 (Minus) </t>
    </r>
    <r>
      <rPr>
        <i/>
        <sz val="12"/>
        <rFont val="Arial"/>
        <family val="2"/>
      </rPr>
      <t>Prior Year</t>
    </r>
    <r>
      <rPr>
        <sz val="12"/>
        <rFont val="Arial"/>
        <family val="2"/>
      </rPr>
      <t xml:space="preserve"> accts 303 &amp; 304</t>
    </r>
  </si>
  <si>
    <r>
      <t xml:space="preserve">Funds 100 - 600 + 690 + 800 + 801 + 900 + 902 + 904  (Omit Funds 359, 505, 599, 659, 859, 959) Source 0001 (Minus) </t>
    </r>
    <r>
      <rPr>
        <i/>
        <sz val="12"/>
        <rFont val="Arial"/>
        <family val="2"/>
      </rPr>
      <t>Prior Year</t>
    </r>
    <r>
      <rPr>
        <sz val="12"/>
        <rFont val="Arial"/>
        <family val="2"/>
      </rPr>
      <t xml:space="preserve"> 900-303 &amp; 900-304</t>
    </r>
  </si>
  <si>
    <r>
      <t xml:space="preserve">Funds 100 - 600 + 690 + 800 + 801 + 900 + 902 + 904 (Omit Fund 359, 505, 599, 659, 859, 959) Function 0004  (Minus) </t>
    </r>
    <r>
      <rPr>
        <i/>
        <sz val="12"/>
        <rFont val="Arial"/>
        <family val="2"/>
      </rPr>
      <t>Current Year</t>
    </r>
    <r>
      <rPr>
        <sz val="12"/>
        <rFont val="Arial"/>
        <family val="2"/>
      </rPr>
      <t xml:space="preserve"> 900-303 &amp; 900-304</t>
    </r>
  </si>
  <si>
    <r>
      <t xml:space="preserve">Fd 693 only Function 0004 (Minus) </t>
    </r>
    <r>
      <rPr>
        <i/>
        <sz val="12"/>
        <rFont val="Arial"/>
        <family val="2"/>
      </rPr>
      <t>Current Year</t>
    </r>
    <r>
      <rPr>
        <sz val="12"/>
        <rFont val="Arial"/>
        <family val="2"/>
      </rPr>
      <t xml:space="preserve"> accts 303 &amp;304</t>
    </r>
  </si>
  <si>
    <t>3XX-1130,                  Omit Fund 359</t>
  </si>
  <si>
    <r>
      <t xml:space="preserve">Funds 100, </t>
    </r>
    <r>
      <rPr>
        <sz val="10"/>
        <rFont val="Calibri"/>
        <family val="2"/>
      </rPr>
      <t>300 thru 600       (Omit 359, 505, 599, 659)                 Revenue Code 1110 &amp; 1170 &amp; 1180 &amp; 1191 &amp; 1192</t>
    </r>
  </si>
  <si>
    <r>
      <t>Funds 200</t>
    </r>
    <r>
      <rPr>
        <sz val="10"/>
        <rFont val="Calibri"/>
        <family val="2"/>
      </rPr>
      <t xml:space="preserve">          Revenue Code 1110 &amp; 1170 &amp; 1180 &amp; 1190 &amp; 1191 &amp; 1192</t>
    </r>
  </si>
  <si>
    <r>
      <t>XXX-1190</t>
    </r>
    <r>
      <rPr>
        <sz val="11"/>
        <rFont val="Calibri"/>
        <family val="2"/>
      </rPr>
      <t xml:space="preserve"> &amp; 1199                 (Omit Funds 359)</t>
    </r>
  </si>
  <si>
    <r>
      <t>XXX-</t>
    </r>
    <r>
      <rPr>
        <sz val="12"/>
        <rFont val="Calibri"/>
        <family val="2"/>
      </rPr>
      <t>1121, Omit Funds  359,505,599,&amp; 659</t>
    </r>
  </si>
  <si>
    <r>
      <rPr>
        <strike/>
        <sz val="11"/>
        <rFont val="Calibri"/>
        <family val="2"/>
      </rPr>
      <t>R-</t>
    </r>
    <r>
      <rPr>
        <sz val="11"/>
        <rFont val="Calibri"/>
        <family val="2"/>
      </rPr>
      <t>5130 Thru R-5300</t>
    </r>
  </si>
  <si>
    <t>Source 1500 Fund 693 only</t>
  </si>
  <si>
    <r>
      <rPr>
        <sz val="12"/>
        <rFont val="Calibri"/>
        <family val="2"/>
      </rPr>
      <t>R-5100 Thru</t>
    </r>
    <r>
      <rPr>
        <strike/>
        <sz val="12"/>
        <rFont val="Calibri"/>
        <family val="2"/>
      </rPr>
      <t xml:space="preserve"> </t>
    </r>
    <r>
      <rPr>
        <sz val="12"/>
        <rFont val="Calibri"/>
        <family val="2"/>
      </rPr>
      <t>R-5600</t>
    </r>
  </si>
  <si>
    <r>
      <t xml:space="preserve">Revenue 3600 </t>
    </r>
    <r>
      <rPr>
        <sz val="14"/>
        <rFont val="Arial"/>
        <family val="2"/>
      </rPr>
      <t xml:space="preserve">&amp; Pgms 3532, 3533, 3534, 3562 should be Distributed the same as Depreciation Allocation </t>
    </r>
    <r>
      <rPr>
        <sz val="12"/>
        <rFont val="Arial"/>
        <family val="2"/>
      </rPr>
      <t>(NOTE:  Will have to reclassify depreciation mapped to Student Transportation if GSFIC project does not</t>
    </r>
    <r>
      <rPr>
        <sz val="14"/>
        <rFont val="Arial"/>
        <family val="2"/>
      </rPr>
      <t xml:space="preserve"> </t>
    </r>
    <r>
      <rPr>
        <sz val="12"/>
        <rFont val="Arial"/>
        <family val="2"/>
      </rPr>
      <t>include any Transportation activities.)</t>
    </r>
  </si>
  <si>
    <r>
      <t xml:space="preserve">Not     </t>
    </r>
    <r>
      <rPr>
        <sz val="9"/>
        <rFont val="Arial"/>
        <family val="2"/>
      </rPr>
      <t xml:space="preserve">               505, 359, 599, 659, 859, 959</t>
    </r>
  </si>
  <si>
    <r>
      <t xml:space="preserve">Not     </t>
    </r>
    <r>
      <rPr>
        <sz val="9"/>
        <rFont val="Arial"/>
        <family val="2"/>
      </rPr>
      <t xml:space="preserve">                                                                                  359, 599, 505, 659, 859, 959</t>
    </r>
  </si>
  <si>
    <r>
      <rPr>
        <sz val="10"/>
        <color rgb="FF002060"/>
        <rFont val="Arial"/>
        <family val="2"/>
      </rPr>
      <t>100 - 598 + 690</t>
    </r>
    <r>
      <rPr>
        <b/>
        <sz val="10"/>
        <rFont val="Arial"/>
        <family val="2"/>
      </rPr>
      <t xml:space="preserve"> </t>
    </r>
    <r>
      <rPr>
        <sz val="10"/>
        <rFont val="Arial"/>
        <family val="2"/>
      </rPr>
      <t>+ 800 - 801,</t>
    </r>
    <r>
      <rPr>
        <b/>
        <sz val="10"/>
        <rFont val="Arial"/>
        <family val="2"/>
      </rPr>
      <t xml:space="preserve"> Not 599, Not 859; Not 505</t>
    </r>
  </si>
  <si>
    <r>
      <rPr>
        <sz val="10"/>
        <color rgb="FF002060"/>
        <rFont val="Arial"/>
        <family val="2"/>
      </rPr>
      <t>100 - 598 + 690</t>
    </r>
    <r>
      <rPr>
        <sz val="10"/>
        <rFont val="Arial"/>
        <family val="2"/>
      </rPr>
      <t xml:space="preserve"> +</t>
    </r>
    <r>
      <rPr>
        <b/>
        <sz val="10"/>
        <rFont val="Arial"/>
        <family val="2"/>
      </rPr>
      <t xml:space="preserve"> </t>
    </r>
    <r>
      <rPr>
        <sz val="10"/>
        <rFont val="Arial"/>
        <family val="2"/>
      </rPr>
      <t>800 - 801,</t>
    </r>
    <r>
      <rPr>
        <b/>
        <sz val="10"/>
        <rFont val="Arial"/>
        <family val="2"/>
      </rPr>
      <t xml:space="preserve"> Not 599, Not 859; Not 505</t>
    </r>
  </si>
  <si>
    <r>
      <rPr>
        <sz val="10"/>
        <color rgb="FF002060"/>
        <rFont val="Arial"/>
        <family val="2"/>
      </rPr>
      <t>100 - 598 + 690</t>
    </r>
    <r>
      <rPr>
        <sz val="10"/>
        <rFont val="Arial"/>
        <family val="2"/>
      </rPr>
      <t xml:space="preserve"> + 800 - 801,</t>
    </r>
    <r>
      <rPr>
        <sz val="10"/>
        <color rgb="FFFF0000"/>
        <rFont val="Arial"/>
        <family val="2"/>
      </rPr>
      <t xml:space="preserve"> </t>
    </r>
    <r>
      <rPr>
        <b/>
        <sz val="10"/>
        <rFont val="Arial"/>
        <family val="2"/>
      </rPr>
      <t>Not 599, Not 859; Not 505</t>
    </r>
  </si>
  <si>
    <r>
      <rPr>
        <sz val="10"/>
        <color rgb="FF002060"/>
        <rFont val="Arial"/>
        <family val="2"/>
      </rPr>
      <t xml:space="preserve">100 - 598 + 690 </t>
    </r>
    <r>
      <rPr>
        <b/>
        <sz val="10"/>
        <rFont val="Arial"/>
        <family val="2"/>
      </rPr>
      <t xml:space="preserve">+ </t>
    </r>
    <r>
      <rPr>
        <sz val="10"/>
        <rFont val="Arial"/>
        <family val="2"/>
      </rPr>
      <t xml:space="preserve">800 - 801, </t>
    </r>
    <r>
      <rPr>
        <b/>
        <sz val="10"/>
        <rFont val="Arial"/>
        <family val="2"/>
      </rPr>
      <t>Not 599, Not 859; Not 505</t>
    </r>
  </si>
  <si>
    <t>Any State (3XXX) or Federal (XXXX) Revenue in Fund 2XX (Debt Service Fund) should never be reported as/mapped to the "Operating Grants and Contributions" column on Exhibit B.  Instead, any State or Federal Revenue in a 2XX Fund should always be reported as/mapped to the "Capital Grants and Contributions" column on Exhibit B.  See the Mapping Document for the Capital Grants and Contributions for further information.</t>
  </si>
  <si>
    <t>Compensated Absences Payable</t>
  </si>
  <si>
    <t>Unearned/Unavailable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</si>
</sst>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_ ;_ * #,##0_ ;_ * &quot; &quot;??_ ;_ @_ "/>
    <numFmt numFmtId="165" formatCode="_ * #,##0_ ;_ * \-#,##0_ ;_ * &quot; &quot;??_ ;_ @_ "/>
    <numFmt numFmtId="166" formatCode="_ * \-#,##0_ ;_ * #,##0_ ;_ * &quot;0&quot;_ ;_ @_ "/>
    <numFmt numFmtId="167" formatCode="_ * #,##0_ ;_ * \-#,##0_ ;_ * &quot;0&quot;_ ;_ @_ "/>
    <numFmt numFmtId="168" formatCode="#,##0.00000000_);\(#,##0.00000000\)"/>
  </numFmts>
  <fonts count="17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56"/>
      <name val="Arial"/>
      <family val="2"/>
    </font>
    <font>
      <sz val="10"/>
      <name val="Arial"/>
      <family val="2"/>
    </font>
    <font>
      <b/>
      <sz val="10"/>
      <name val="Arial"/>
      <family val="2"/>
    </font>
    <font>
      <u/>
      <sz val="12"/>
      <name val="Arial"/>
      <family val="2"/>
    </font>
    <font>
      <sz val="12"/>
      <name val="Arial"/>
      <family val="2"/>
    </font>
    <font>
      <b/>
      <sz val="12"/>
      <name val="Arial"/>
      <family val="2"/>
    </font>
    <font>
      <sz val="12"/>
      <color indexed="12"/>
      <name val="Arial"/>
      <family val="2"/>
    </font>
    <font>
      <b/>
      <sz val="12"/>
      <color indexed="12"/>
      <name val="Arial"/>
      <family val="2"/>
    </font>
    <font>
      <sz val="11"/>
      <name val="Arial"/>
      <family val="2"/>
    </font>
    <font>
      <sz val="11"/>
      <color indexed="8"/>
      <name val="Arial"/>
      <family val="2"/>
    </font>
    <font>
      <sz val="10"/>
      <color indexed="8"/>
      <name val="Arial"/>
      <family val="2"/>
    </font>
    <font>
      <i/>
      <sz val="14"/>
      <color indexed="8"/>
      <name val="Arial"/>
      <family val="2"/>
    </font>
    <font>
      <i/>
      <sz val="18"/>
      <color indexed="8"/>
      <name val="Arial"/>
      <family val="2"/>
    </font>
    <font>
      <sz val="14"/>
      <name val="Calibri"/>
      <family val="2"/>
    </font>
    <font>
      <b/>
      <i/>
      <sz val="10"/>
      <name val="Arial"/>
      <family val="2"/>
    </font>
    <font>
      <strike/>
      <sz val="10"/>
      <name val="Arial"/>
      <family val="2"/>
    </font>
    <font>
      <b/>
      <sz val="11"/>
      <name val="Arial"/>
      <family val="2"/>
    </font>
    <font>
      <b/>
      <strike/>
      <sz val="10"/>
      <name val="Arial"/>
      <family val="2"/>
    </font>
    <font>
      <sz val="9"/>
      <name val="Arial"/>
      <family val="2"/>
    </font>
    <font>
      <b/>
      <strike/>
      <sz val="11"/>
      <name val="Cambria"/>
      <family val="1"/>
    </font>
    <font>
      <sz val="11"/>
      <name val="Calibri"/>
      <family val="2"/>
    </font>
    <font>
      <sz val="10"/>
      <color theme="1"/>
      <name val="Arial"/>
      <family val="2"/>
    </font>
    <font>
      <sz val="11"/>
      <color theme="1"/>
      <name val="Calibri"/>
      <family val="2"/>
      <scheme val="minor"/>
    </font>
    <font>
      <b/>
      <sz val="11"/>
      <color theme="1"/>
      <name val="Calibri"/>
      <family val="2"/>
      <scheme val="minor"/>
    </font>
    <font>
      <u/>
      <sz val="10"/>
      <color theme="1"/>
      <name val="Arial"/>
      <family val="2"/>
    </font>
    <font>
      <sz val="10"/>
      <color rgb="FF002060"/>
      <name val="Arial"/>
      <family val="2"/>
    </font>
    <font>
      <b/>
      <sz val="10"/>
      <color theme="1"/>
      <name val="Arial"/>
      <family val="2"/>
    </font>
    <font>
      <b/>
      <sz val="12"/>
      <color theme="1"/>
      <name val="Arial"/>
      <family val="2"/>
    </font>
    <font>
      <b/>
      <u/>
      <sz val="10"/>
      <color theme="1"/>
      <name val="Arial"/>
      <family val="2"/>
    </font>
    <font>
      <b/>
      <i/>
      <sz val="10"/>
      <color rgb="FF002060"/>
      <name val="Arial"/>
      <family val="2"/>
    </font>
    <font>
      <b/>
      <i/>
      <sz val="10"/>
      <color theme="1"/>
      <name val="Arial"/>
      <family val="2"/>
    </font>
    <font>
      <sz val="10"/>
      <color rgb="FFFF0000"/>
      <name val="Arial"/>
      <family val="2"/>
    </font>
    <font>
      <strike/>
      <sz val="10"/>
      <color theme="1"/>
      <name val="Arial"/>
      <family val="2"/>
    </font>
    <font>
      <strike/>
      <sz val="10"/>
      <color rgb="FFFF0000"/>
      <name val="Arial"/>
      <family val="2"/>
    </font>
    <font>
      <sz val="8"/>
      <color theme="1"/>
      <name val="Arial Narrow"/>
      <family val="2"/>
    </font>
    <font>
      <sz val="8"/>
      <color rgb="FF002060"/>
      <name val="Arial Narrow"/>
      <family val="2"/>
    </font>
    <font>
      <sz val="14"/>
      <color theme="1"/>
      <name val="Calibri"/>
      <family val="2"/>
      <scheme val="minor"/>
    </font>
    <font>
      <b/>
      <sz val="12"/>
      <color rgb="FF0000FF"/>
      <name val="Arial"/>
      <family val="2"/>
    </font>
    <font>
      <sz val="14"/>
      <color theme="1"/>
      <name val="Calibri"/>
      <family val="2"/>
    </font>
    <font>
      <sz val="12"/>
      <color rgb="FF002060"/>
      <name val="Arial"/>
      <family val="2"/>
    </font>
    <font>
      <sz val="10"/>
      <color theme="1"/>
      <name val="Calibri"/>
      <family val="2"/>
      <scheme val="minor"/>
    </font>
    <font>
      <b/>
      <u/>
      <sz val="10"/>
      <color rgb="FFFF0000"/>
      <name val="Arial"/>
      <family val="2"/>
    </font>
    <font>
      <sz val="11"/>
      <color theme="1"/>
      <name val="Arial"/>
      <family val="2"/>
    </font>
    <font>
      <sz val="8"/>
      <color theme="1"/>
      <name val="Arial"/>
      <family val="2"/>
    </font>
    <font>
      <i/>
      <sz val="11"/>
      <color theme="1"/>
      <name val="Arial"/>
      <family val="2"/>
    </font>
    <font>
      <sz val="9"/>
      <color rgb="FF000000"/>
      <name val="Arial"/>
      <family val="2"/>
    </font>
    <font>
      <sz val="9"/>
      <color rgb="FFFF0000"/>
      <name val="Arial"/>
      <family val="2"/>
    </font>
    <font>
      <sz val="9"/>
      <color theme="1"/>
      <name val="Arial"/>
      <family val="2"/>
    </font>
    <font>
      <b/>
      <sz val="11"/>
      <color theme="1"/>
      <name val="Arial"/>
      <family val="2"/>
    </font>
    <font>
      <b/>
      <sz val="8"/>
      <color theme="1"/>
      <name val="Arial Narrow"/>
      <family val="2"/>
    </font>
    <font>
      <i/>
      <sz val="10"/>
      <color theme="1"/>
      <name val="Arial"/>
      <family val="2"/>
    </font>
    <font>
      <b/>
      <sz val="8"/>
      <color theme="1"/>
      <name val="Arial"/>
      <family val="2"/>
    </font>
    <font>
      <i/>
      <sz val="18"/>
      <color theme="1"/>
      <name val="Arial"/>
      <family val="2"/>
    </font>
    <font>
      <b/>
      <sz val="10"/>
      <color rgb="FFFF0000"/>
      <name val="Arial"/>
      <family val="2"/>
    </font>
    <font>
      <u val="singleAccounting"/>
      <sz val="10"/>
      <color theme="1"/>
      <name val="Arial"/>
      <family val="2"/>
    </font>
    <font>
      <b/>
      <i/>
      <u/>
      <sz val="12"/>
      <color theme="1"/>
      <name val="Arial"/>
      <family val="2"/>
    </font>
    <font>
      <i/>
      <sz val="12"/>
      <color theme="1"/>
      <name val="Arial"/>
      <family val="2"/>
    </font>
    <font>
      <b/>
      <sz val="12"/>
      <name val="Calibri"/>
      <family val="2"/>
      <scheme val="minor"/>
    </font>
    <font>
      <b/>
      <sz val="11"/>
      <name val="Calibri"/>
      <family val="2"/>
      <scheme val="minor"/>
    </font>
    <font>
      <sz val="11"/>
      <name val="Calibri"/>
      <family val="2"/>
      <scheme val="minor"/>
    </font>
    <font>
      <b/>
      <sz val="14"/>
      <name val="Calibri"/>
      <family val="2"/>
      <scheme val="minor"/>
    </font>
    <font>
      <sz val="10"/>
      <name val="Calibri"/>
      <family val="2"/>
      <scheme val="minor"/>
    </font>
    <font>
      <b/>
      <sz val="11"/>
      <color theme="3"/>
      <name val="Arial"/>
      <family val="2"/>
    </font>
    <font>
      <b/>
      <sz val="16"/>
      <color rgb="FFFF0000"/>
      <name val="Book Antiqua"/>
      <family val="1"/>
    </font>
    <font>
      <b/>
      <sz val="14"/>
      <color rgb="FFFF0000"/>
      <name val="Calibri"/>
      <family val="2"/>
      <scheme val="minor"/>
    </font>
    <font>
      <sz val="12"/>
      <color rgb="FFFF0000"/>
      <name val="Arial"/>
      <family val="2"/>
    </font>
    <font>
      <b/>
      <sz val="14"/>
      <color rgb="FFFF0000"/>
      <name val="Arial"/>
      <family val="2"/>
    </font>
    <font>
      <sz val="11"/>
      <color theme="3"/>
      <name val="Arial"/>
      <family val="2"/>
    </font>
    <font>
      <sz val="12"/>
      <color theme="3"/>
      <name val="Arial"/>
      <family val="2"/>
    </font>
    <font>
      <b/>
      <sz val="12"/>
      <color rgb="FFFF0000"/>
      <name val="Arial"/>
      <family val="2"/>
    </font>
    <font>
      <b/>
      <u/>
      <sz val="12"/>
      <color rgb="FFFF0000"/>
      <name val="Arial"/>
      <family val="2"/>
    </font>
    <font>
      <b/>
      <strike/>
      <sz val="10"/>
      <color rgb="FFFF0000"/>
      <name val="Arial"/>
      <family val="2"/>
    </font>
    <font>
      <b/>
      <sz val="11"/>
      <color rgb="FFFF0000"/>
      <name val="Calibri"/>
      <family val="2"/>
      <scheme val="minor"/>
    </font>
    <font>
      <b/>
      <sz val="11"/>
      <color rgb="FFFFFFFF"/>
      <name val="Calibri"/>
      <family val="2"/>
      <scheme val="minor"/>
    </font>
    <font>
      <b/>
      <sz val="10"/>
      <color rgb="FFFF3B3B"/>
      <name val="Arial"/>
      <family val="2"/>
    </font>
    <font>
      <strike/>
      <sz val="11"/>
      <color rgb="FFFF3B3B"/>
      <name val="Arial"/>
      <family val="2"/>
    </font>
    <font>
      <strike/>
      <sz val="10"/>
      <color rgb="FFFF3B3B"/>
      <name val="Arial"/>
      <family val="2"/>
    </font>
    <font>
      <b/>
      <sz val="11"/>
      <color rgb="FFFF0000"/>
      <name val="Arial"/>
      <family val="2"/>
    </font>
    <font>
      <strike/>
      <sz val="11"/>
      <color theme="1"/>
      <name val="Calibri"/>
      <family val="2"/>
      <scheme val="minor"/>
    </font>
    <font>
      <u/>
      <sz val="10"/>
      <name val="Arial"/>
      <family val="2"/>
    </font>
    <font>
      <b/>
      <sz val="14"/>
      <color rgb="FFFFFFFF"/>
      <name val="Calibri"/>
      <family val="2"/>
      <scheme val="minor"/>
    </font>
    <font>
      <sz val="11"/>
      <color rgb="FFFF0000"/>
      <name val="Calibri"/>
      <family val="2"/>
      <scheme val="minor"/>
    </font>
    <font>
      <b/>
      <strike/>
      <sz val="10"/>
      <color rgb="FFD00000"/>
      <name val="Arial"/>
      <family val="2"/>
    </font>
    <font>
      <b/>
      <u/>
      <sz val="10"/>
      <name val="Arial"/>
      <family val="2"/>
    </font>
    <font>
      <b/>
      <sz val="10"/>
      <color rgb="FF0000CC"/>
      <name val="Arial"/>
      <family val="2"/>
    </font>
    <font>
      <sz val="11"/>
      <name val="Franklin Gothic Book"/>
      <family val="2"/>
    </font>
    <font>
      <i/>
      <sz val="10"/>
      <name val="Arial"/>
      <family val="2"/>
    </font>
    <font>
      <sz val="11"/>
      <color rgb="FF0000CC"/>
      <name val="Arial"/>
      <family val="2"/>
    </font>
    <font>
      <b/>
      <sz val="14"/>
      <color rgb="FFFF0000"/>
      <name val="Calibri"/>
      <family val="2"/>
    </font>
    <font>
      <u/>
      <sz val="11"/>
      <color theme="1"/>
      <name val="Calibri"/>
      <family val="2"/>
      <scheme val="minor"/>
    </font>
    <font>
      <b/>
      <u/>
      <sz val="11"/>
      <color rgb="FFFF0000"/>
      <name val="Calibri"/>
      <family val="2"/>
      <scheme val="minor"/>
    </font>
    <font>
      <b/>
      <sz val="11"/>
      <color rgb="FF0000CC"/>
      <name val="Calibri"/>
      <family val="2"/>
      <scheme val="minor"/>
    </font>
    <font>
      <b/>
      <i/>
      <u/>
      <sz val="11"/>
      <color theme="1"/>
      <name val="Calibri"/>
      <family val="2"/>
      <scheme val="minor"/>
    </font>
    <font>
      <b/>
      <u/>
      <sz val="11"/>
      <name val="Calibri"/>
      <family val="2"/>
      <scheme val="minor"/>
    </font>
    <font>
      <b/>
      <i/>
      <u/>
      <sz val="11"/>
      <name val="Calibri"/>
      <family val="2"/>
      <scheme val="minor"/>
    </font>
    <font>
      <b/>
      <i/>
      <sz val="11"/>
      <color theme="1"/>
      <name val="Calibri"/>
      <family val="2"/>
      <scheme val="minor"/>
    </font>
    <font>
      <u/>
      <sz val="11"/>
      <color theme="1"/>
      <name val="Arial"/>
      <family val="2"/>
    </font>
    <font>
      <b/>
      <i/>
      <u/>
      <sz val="14"/>
      <color rgb="FF9900CC"/>
      <name val="Calibri"/>
      <family val="2"/>
      <scheme val="minor"/>
    </font>
    <font>
      <sz val="14"/>
      <name val="Calibri"/>
      <family val="2"/>
      <scheme val="minor"/>
    </font>
    <font>
      <i/>
      <sz val="12"/>
      <name val="Arial"/>
      <family val="2"/>
    </font>
    <font>
      <strike/>
      <sz val="11"/>
      <name val="Calibri"/>
      <family val="2"/>
      <scheme val="minor"/>
    </font>
    <font>
      <b/>
      <strike/>
      <sz val="11"/>
      <name val="Calibri"/>
      <family val="2"/>
      <scheme val="minor"/>
    </font>
    <font>
      <sz val="8"/>
      <name val="Calibri"/>
      <family val="2"/>
      <scheme val="minor"/>
    </font>
    <font>
      <sz val="8"/>
      <name val="Arial"/>
      <family val="2"/>
    </font>
    <font>
      <b/>
      <sz val="8"/>
      <name val="Arial"/>
      <family val="2"/>
    </font>
    <font>
      <b/>
      <strike/>
      <sz val="8"/>
      <name val="Arial"/>
      <family val="2"/>
    </font>
    <font>
      <b/>
      <strike/>
      <sz val="11"/>
      <name val="Arial"/>
      <family val="2"/>
    </font>
    <font>
      <b/>
      <sz val="11"/>
      <name val="Franklin Gothic Book"/>
      <family val="2"/>
    </font>
    <font>
      <b/>
      <strike/>
      <sz val="11"/>
      <name val="Franklin Gothic Book"/>
      <family val="2"/>
    </font>
    <font>
      <b/>
      <sz val="12"/>
      <color rgb="FFFF0000"/>
      <name val="Calibri"/>
      <family val="2"/>
      <scheme val="minor"/>
    </font>
    <font>
      <b/>
      <strike/>
      <sz val="11"/>
      <color rgb="FFFF0000"/>
      <name val="Calibri"/>
      <family val="2"/>
      <scheme val="minor"/>
    </font>
    <font>
      <b/>
      <i/>
      <sz val="14"/>
      <color rgb="FFFF0000"/>
      <name val="Calibri"/>
      <family val="2"/>
      <scheme val="minor"/>
    </font>
    <font>
      <i/>
      <sz val="14"/>
      <color theme="1"/>
      <name val="Calibri"/>
      <family val="2"/>
      <scheme val="minor"/>
    </font>
    <font>
      <sz val="12"/>
      <color theme="1"/>
      <name val="Calibri"/>
      <family val="2"/>
      <scheme val="minor"/>
    </font>
    <font>
      <b/>
      <i/>
      <sz val="12"/>
      <color theme="1"/>
      <name val="Calibri"/>
      <family val="2"/>
      <scheme val="minor"/>
    </font>
    <font>
      <strike/>
      <sz val="12"/>
      <name val="Cambria"/>
      <family val="1"/>
    </font>
    <font>
      <strike/>
      <sz val="14"/>
      <name val="Cambria"/>
      <family val="1"/>
    </font>
    <font>
      <sz val="12"/>
      <name val="Cambria"/>
      <family val="1"/>
    </font>
    <font>
      <b/>
      <sz val="12"/>
      <color rgb="FF0000CC"/>
      <name val="Calibri"/>
      <family val="2"/>
      <scheme val="minor"/>
    </font>
    <font>
      <sz val="10"/>
      <color rgb="FF0000CC"/>
      <name val="Arial"/>
      <family val="2"/>
    </font>
    <font>
      <i/>
      <strike/>
      <sz val="10"/>
      <name val="Arial"/>
      <family val="2"/>
    </font>
    <font>
      <b/>
      <sz val="8"/>
      <color rgb="FFFF0000"/>
      <name val="Arial"/>
      <family val="2"/>
    </font>
    <font>
      <b/>
      <strike/>
      <sz val="8"/>
      <color rgb="FFFF0000"/>
      <name val="Arial"/>
      <family val="2"/>
    </font>
    <font>
      <sz val="10"/>
      <color rgb="FF6600CC"/>
      <name val="Arial"/>
      <family val="2"/>
    </font>
    <font>
      <sz val="10"/>
      <color rgb="FFC00000"/>
      <name val="Arial"/>
      <family val="2"/>
    </font>
    <font>
      <b/>
      <sz val="10"/>
      <color rgb="FFC00000"/>
      <name val="Arial"/>
      <family val="2"/>
    </font>
    <font>
      <b/>
      <sz val="11"/>
      <color theme="0"/>
      <name val="Calibri"/>
      <family val="2"/>
      <scheme val="minor"/>
    </font>
    <font>
      <sz val="11"/>
      <color theme="0"/>
      <name val="Calibri"/>
      <family val="2"/>
      <scheme val="minor"/>
    </font>
    <font>
      <b/>
      <sz val="11"/>
      <color rgb="FF002060"/>
      <name val="Arial"/>
      <family val="2"/>
    </font>
    <font>
      <b/>
      <sz val="12"/>
      <color rgb="FF002060"/>
      <name val="Arial"/>
      <family val="2"/>
    </font>
    <font>
      <b/>
      <sz val="12"/>
      <color theme="0"/>
      <name val="Calibri"/>
      <family val="2"/>
      <scheme val="minor"/>
    </font>
    <font>
      <b/>
      <sz val="13"/>
      <color theme="0"/>
      <name val="Calibri"/>
      <family val="2"/>
      <scheme val="minor"/>
    </font>
    <font>
      <b/>
      <sz val="14"/>
      <color theme="0"/>
      <name val="Calibri"/>
      <family val="2"/>
      <scheme val="minor"/>
    </font>
    <font>
      <b/>
      <strike/>
      <sz val="14"/>
      <color theme="0"/>
      <name val="Calibri"/>
      <family val="2"/>
      <scheme val="minor"/>
    </font>
    <font>
      <strike/>
      <sz val="11"/>
      <color theme="0"/>
      <name val="Calibri"/>
      <family val="2"/>
    </font>
    <font>
      <b/>
      <strike/>
      <sz val="11"/>
      <color theme="0"/>
      <name val="Calibri"/>
      <family val="2"/>
      <scheme val="minor"/>
    </font>
    <font>
      <sz val="11"/>
      <color theme="0"/>
      <name val="Calibri"/>
      <family val="2"/>
    </font>
    <font>
      <b/>
      <i/>
      <sz val="14"/>
      <name val="Calibri"/>
      <family val="2"/>
      <scheme val="minor"/>
    </font>
    <font>
      <sz val="8"/>
      <name val="Arial Narrow"/>
      <family val="2"/>
    </font>
    <font>
      <sz val="10"/>
      <color indexed="56"/>
      <name val="Arial"/>
      <family val="2"/>
    </font>
    <font>
      <strike/>
      <sz val="11"/>
      <name val="Arial"/>
      <family val="2"/>
    </font>
    <font>
      <sz val="8"/>
      <color rgb="FFFF0000"/>
      <name val="Arial"/>
      <family val="2"/>
    </font>
    <font>
      <sz val="8"/>
      <color rgb="FF0000CC"/>
      <name val="Arial"/>
      <family val="2"/>
    </font>
    <font>
      <sz val="12"/>
      <color theme="1"/>
      <name val="Arial"/>
      <family val="2"/>
    </font>
    <font>
      <sz val="10"/>
      <color theme="1"/>
      <name val="Arial Unicode MS"/>
      <family val="2"/>
    </font>
    <font>
      <sz val="10"/>
      <name val="Arial Unicode MS"/>
      <family val="2"/>
    </font>
    <font>
      <strike/>
      <u/>
      <sz val="10"/>
      <name val="Arial"/>
      <family val="2"/>
    </font>
    <font>
      <sz val="10"/>
      <color indexed="10"/>
      <name val="Arial"/>
      <family val="2"/>
    </font>
    <font>
      <u/>
      <sz val="11"/>
      <name val="Calibri"/>
      <family val="2"/>
      <scheme val="minor"/>
    </font>
    <font>
      <u/>
      <sz val="11"/>
      <color rgb="FFFF0000"/>
      <name val="Calibri"/>
      <family val="2"/>
      <scheme val="minor"/>
    </font>
    <font>
      <sz val="12"/>
      <name val="Calibri"/>
      <family val="2"/>
      <scheme val="minor"/>
    </font>
    <font>
      <sz val="12"/>
      <name val="Calibri"/>
      <family val="2"/>
    </font>
    <font>
      <sz val="14"/>
      <name val="Arial"/>
      <family val="2"/>
    </font>
    <font>
      <sz val="10"/>
      <name val="Calibri"/>
      <family val="2"/>
    </font>
    <font>
      <strike/>
      <sz val="11"/>
      <name val="Calibri"/>
      <family val="2"/>
    </font>
    <font>
      <strike/>
      <sz val="12"/>
      <name val="Calibri"/>
      <family val="2"/>
    </font>
    <font>
      <sz val="9"/>
      <name val="Calibri"/>
      <family val="2"/>
      <scheme val="minor"/>
    </font>
    <font>
      <u/>
      <sz val="10"/>
      <color rgb="FF00206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FFFFFF"/>
        <bgColor indexed="64"/>
      </patternFill>
    </fill>
    <fill>
      <patternFill patternType="solid">
        <fgColor rgb="FFFF8F8F"/>
        <bgColor indexed="64"/>
      </patternFill>
    </fill>
    <fill>
      <patternFill patternType="solid">
        <fgColor rgb="FFFFCCCC"/>
        <bgColor indexed="64"/>
      </patternFill>
    </fill>
    <fill>
      <patternFill patternType="solid">
        <fgColor rgb="FF2DFF8C"/>
        <bgColor indexed="64"/>
      </patternFill>
    </fill>
    <fill>
      <patternFill patternType="solid">
        <fgColor rgb="FF66FFF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s>
  <cellStyleXfs count="11">
    <xf numFmtId="0" fontId="0" fillId="0" borderId="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0" fontId="34" fillId="0" borderId="0"/>
    <xf numFmtId="0" fontId="13" fillId="0" borderId="0"/>
    <xf numFmtId="0" fontId="13" fillId="0" borderId="0"/>
    <xf numFmtId="0" fontId="13" fillId="0" borderId="0"/>
    <xf numFmtId="0" fontId="9" fillId="0" borderId="0"/>
    <xf numFmtId="0" fontId="7" fillId="0" borderId="0"/>
    <xf numFmtId="0" fontId="3" fillId="0" borderId="0"/>
  </cellStyleXfs>
  <cellXfs count="724">
    <xf numFmtId="0" fontId="0" fillId="0" borderId="0" xfId="0"/>
    <xf numFmtId="0" fontId="36"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37" fillId="0" borderId="0" xfId="0" applyFont="1"/>
    <xf numFmtId="0" fontId="39" fillId="0" borderId="0" xfId="0" applyFont="1"/>
    <xf numFmtId="49"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37" fillId="0" borderId="2" xfId="0" applyFont="1" applyBorder="1" applyAlignment="1">
      <alignment horizontal="center"/>
    </xf>
    <xf numFmtId="0" fontId="0" fillId="0" borderId="3" xfId="0" applyBorder="1" applyAlignment="1">
      <alignment horizontal="center"/>
    </xf>
    <xf numFmtId="0" fontId="0" fillId="0" borderId="3" xfId="0" applyBorder="1"/>
    <xf numFmtId="0" fontId="0" fillId="0" borderId="5" xfId="0" applyBorder="1"/>
    <xf numFmtId="0" fontId="0" fillId="0" borderId="4" xfId="0" applyBorder="1" applyAlignment="1">
      <alignment horizontal="center"/>
    </xf>
    <xf numFmtId="0" fontId="40" fillId="0" borderId="0" xfId="0" applyFont="1" applyAlignment="1">
      <alignment horizontal="center"/>
    </xf>
    <xf numFmtId="0" fontId="36" fillId="0" borderId="0" xfId="0" applyFont="1"/>
    <xf numFmtId="49" fontId="42" fillId="0" borderId="6" xfId="0" applyNumberFormat="1" applyFont="1" applyBorder="1" applyAlignment="1">
      <alignment horizontal="center"/>
    </xf>
    <xf numFmtId="0" fontId="43" fillId="0" borderId="0" xfId="0" applyFont="1"/>
    <xf numFmtId="0" fontId="43" fillId="0" borderId="0" xfId="0" applyFont="1" applyAlignment="1">
      <alignment horizontal="center"/>
    </xf>
    <xf numFmtId="49" fontId="43" fillId="0" borderId="0" xfId="0" applyNumberFormat="1" applyFont="1" applyAlignment="1">
      <alignment horizontal="center"/>
    </xf>
    <xf numFmtId="0" fontId="13" fillId="0" borderId="0" xfId="0" applyFont="1"/>
    <xf numFmtId="49" fontId="0" fillId="0" borderId="0" xfId="0" applyNumberFormat="1" applyAlignment="1">
      <alignment horizontal="center" wrapText="1"/>
    </xf>
    <xf numFmtId="49" fontId="0" fillId="0" borderId="8" xfId="0" applyNumberFormat="1" applyBorder="1" applyAlignment="1">
      <alignment horizontal="center"/>
    </xf>
    <xf numFmtId="49" fontId="0" fillId="0" borderId="9" xfId="0" applyNumberFormat="1" applyBorder="1" applyAlignment="1">
      <alignment horizontal="center"/>
    </xf>
    <xf numFmtId="49" fontId="0" fillId="0" borderId="10" xfId="0" applyNumberFormat="1" applyBorder="1" applyAlignment="1">
      <alignment horizontal="center"/>
    </xf>
    <xf numFmtId="0" fontId="41" fillId="0" borderId="0" xfId="0" applyFont="1" applyAlignment="1">
      <alignment horizontal="center"/>
    </xf>
    <xf numFmtId="49" fontId="42" fillId="0" borderId="0" xfId="0" applyNumberFormat="1" applyFont="1" applyAlignment="1">
      <alignment horizontal="center"/>
    </xf>
    <xf numFmtId="0" fontId="45" fillId="0" borderId="0" xfId="0" applyFont="1"/>
    <xf numFmtId="0" fontId="45" fillId="0" borderId="0" xfId="0" applyFont="1" applyAlignment="1">
      <alignment horizontal="center"/>
    </xf>
    <xf numFmtId="49" fontId="45" fillId="0" borderId="0" xfId="0" applyNumberFormat="1" applyFont="1" applyAlignment="1">
      <alignment horizontal="center"/>
    </xf>
    <xf numFmtId="0" fontId="13" fillId="0" borderId="0" xfId="0" applyFont="1" applyAlignment="1">
      <alignment horizontal="center"/>
    </xf>
    <xf numFmtId="49" fontId="13" fillId="0" borderId="0" xfId="0" applyNumberFormat="1" applyFont="1" applyAlignment="1">
      <alignment horizontal="center"/>
    </xf>
    <xf numFmtId="49" fontId="13" fillId="0" borderId="4" xfId="0" applyNumberFormat="1" applyFont="1" applyBorder="1" applyAlignment="1">
      <alignment horizontal="center"/>
    </xf>
    <xf numFmtId="0" fontId="0" fillId="0" borderId="0" xfId="0" applyAlignment="1">
      <alignment vertical="top"/>
    </xf>
    <xf numFmtId="49" fontId="0" fillId="0" borderId="0" xfId="0" applyNumberFormat="1" applyAlignment="1">
      <alignment horizontal="center" vertical="top" wrapText="1"/>
    </xf>
    <xf numFmtId="49" fontId="37" fillId="0" borderId="0" xfId="0" applyNumberFormat="1" applyFont="1" applyAlignment="1">
      <alignment horizontal="center"/>
    </xf>
    <xf numFmtId="49" fontId="46" fillId="0" borderId="9" xfId="0" applyNumberFormat="1" applyFont="1" applyBorder="1" applyAlignment="1">
      <alignment horizontal="center"/>
    </xf>
    <xf numFmtId="0" fontId="0" fillId="0" borderId="0" xfId="0" applyAlignment="1">
      <alignment horizontal="center"/>
    </xf>
    <xf numFmtId="3" fontId="15" fillId="0" borderId="0" xfId="6" applyNumberFormat="1" applyFont="1" applyAlignment="1">
      <alignment horizontal="centerContinuous"/>
    </xf>
    <xf numFmtId="3" fontId="16" fillId="0" borderId="0" xfId="6" applyNumberFormat="1" applyFont="1" applyAlignment="1">
      <alignment horizontal="centerContinuous"/>
    </xf>
    <xf numFmtId="3" fontId="16" fillId="0" borderId="0" xfId="6" applyNumberFormat="1" applyFont="1"/>
    <xf numFmtId="3" fontId="16" fillId="0" borderId="0" xfId="6" applyNumberFormat="1" applyFont="1" applyAlignment="1">
      <alignment horizontal="right"/>
    </xf>
    <xf numFmtId="3" fontId="17" fillId="0" borderId="0" xfId="6" applyNumberFormat="1" applyFont="1" applyAlignment="1">
      <alignment horizontal="right"/>
    </xf>
    <xf numFmtId="3" fontId="17" fillId="0" borderId="1" xfId="6" applyNumberFormat="1" applyFont="1" applyBorder="1" applyAlignment="1">
      <alignment horizontal="center"/>
    </xf>
    <xf numFmtId="164" fontId="19" fillId="0" borderId="6" xfId="6" applyNumberFormat="1" applyFont="1" applyBorder="1" applyAlignment="1">
      <alignment horizontal="center" wrapText="1"/>
    </xf>
    <xf numFmtId="3" fontId="16" fillId="2" borderId="0" xfId="6" applyNumberFormat="1" applyFont="1" applyFill="1"/>
    <xf numFmtId="3" fontId="16" fillId="0" borderId="0" xfId="6" applyNumberFormat="1" applyFont="1" applyAlignment="1">
      <alignment horizontal="center"/>
    </xf>
    <xf numFmtId="3" fontId="16" fillId="0" borderId="11" xfId="6" applyNumberFormat="1" applyFont="1" applyBorder="1" applyAlignment="1">
      <alignment horizontal="center"/>
    </xf>
    <xf numFmtId="3" fontId="16" fillId="0" borderId="11" xfId="6" applyNumberFormat="1" applyFont="1" applyBorder="1"/>
    <xf numFmtId="49" fontId="42" fillId="2" borderId="6" xfId="4" applyNumberFormat="1" applyFont="1" applyFill="1" applyBorder="1" applyAlignment="1">
      <alignment horizontal="center"/>
    </xf>
    <xf numFmtId="3" fontId="15" fillId="0" borderId="0" xfId="6" applyNumberFormat="1" applyFont="1"/>
    <xf numFmtId="3" fontId="15" fillId="0" borderId="0" xfId="6" applyNumberFormat="1" applyFont="1" applyAlignment="1">
      <alignment horizontal="center"/>
    </xf>
    <xf numFmtId="49" fontId="34" fillId="2" borderId="0" xfId="4" applyNumberFormat="1" applyFill="1" applyAlignment="1">
      <alignment horizontal="center"/>
    </xf>
    <xf numFmtId="49" fontId="48" fillId="2" borderId="6" xfId="4" applyNumberFormat="1" applyFont="1" applyFill="1" applyBorder="1" applyAlignment="1" applyProtection="1">
      <alignment horizontal="center" wrapText="1"/>
      <protection locked="0"/>
    </xf>
    <xf numFmtId="0" fontId="16" fillId="0" borderId="0" xfId="6" applyFont="1"/>
    <xf numFmtId="165" fontId="18" fillId="0" borderId="0" xfId="6" applyNumberFormat="1" applyFont="1"/>
    <xf numFmtId="164" fontId="16" fillId="0" borderId="0" xfId="6" applyNumberFormat="1" applyFont="1"/>
    <xf numFmtId="164" fontId="49" fillId="0" borderId="0" xfId="6" applyNumberFormat="1" applyFont="1" applyAlignment="1">
      <alignment horizontal="center" wrapText="1"/>
    </xf>
    <xf numFmtId="164" fontId="18" fillId="0" borderId="0" xfId="6" applyNumberFormat="1" applyFont="1"/>
    <xf numFmtId="4" fontId="16" fillId="0" borderId="0" xfId="6" applyNumberFormat="1" applyFont="1"/>
    <xf numFmtId="166" fontId="16" fillId="4" borderId="0" xfId="6" applyNumberFormat="1" applyFont="1" applyFill="1"/>
    <xf numFmtId="166" fontId="16" fillId="0" borderId="0" xfId="6" applyNumberFormat="1" applyFont="1"/>
    <xf numFmtId="49" fontId="48" fillId="2" borderId="6" xfId="4" applyNumberFormat="1" applyFont="1" applyFill="1" applyBorder="1" applyAlignment="1" applyProtection="1">
      <alignment horizontal="center" vertical="top" wrapText="1"/>
      <protection locked="0"/>
    </xf>
    <xf numFmtId="165" fontId="16" fillId="0" borderId="0" xfId="6" applyNumberFormat="1" applyFont="1"/>
    <xf numFmtId="3" fontId="16" fillId="0" borderId="12" xfId="6" applyNumberFormat="1" applyFont="1" applyBorder="1"/>
    <xf numFmtId="3" fontId="16" fillId="0" borderId="10" xfId="6" applyNumberFormat="1" applyFont="1" applyBorder="1"/>
    <xf numFmtId="3" fontId="16" fillId="0" borderId="13" xfId="6" applyNumberFormat="1" applyFont="1" applyBorder="1"/>
    <xf numFmtId="3" fontId="14" fillId="0" borderId="6" xfId="6" applyNumberFormat="1" applyFont="1" applyBorder="1"/>
    <xf numFmtId="3" fontId="16" fillId="0" borderId="0" xfId="6" applyNumberFormat="1" applyFont="1" applyAlignment="1">
      <alignment vertical="top"/>
    </xf>
    <xf numFmtId="49" fontId="50" fillId="0" borderId="6" xfId="4" applyNumberFormat="1" applyFont="1" applyBorder="1" applyAlignment="1" applyProtection="1">
      <alignment horizontal="center" vertical="top" wrapText="1"/>
      <protection locked="0"/>
    </xf>
    <xf numFmtId="167" fontId="16" fillId="0" borderId="14" xfId="6" applyNumberFormat="1" applyFont="1" applyBorder="1"/>
    <xf numFmtId="166" fontId="16" fillId="0" borderId="14" xfId="6" applyNumberFormat="1" applyFont="1" applyBorder="1"/>
    <xf numFmtId="4" fontId="16" fillId="0" borderId="14" xfId="6" applyNumberFormat="1" applyFont="1" applyBorder="1"/>
    <xf numFmtId="167" fontId="16" fillId="0" borderId="11" xfId="6" applyNumberFormat="1" applyFont="1" applyBorder="1"/>
    <xf numFmtId="166" fontId="16" fillId="0" borderId="11" xfId="6" applyNumberFormat="1" applyFont="1" applyBorder="1"/>
    <xf numFmtId="4" fontId="16" fillId="0" borderId="11" xfId="6" applyNumberFormat="1" applyFont="1" applyBorder="1"/>
    <xf numFmtId="167" fontId="16" fillId="0" borderId="0" xfId="6" applyNumberFormat="1" applyFont="1"/>
    <xf numFmtId="4" fontId="16" fillId="0" borderId="10" xfId="6" applyNumberFormat="1" applyFont="1" applyBorder="1"/>
    <xf numFmtId="166" fontId="16" fillId="0" borderId="10" xfId="6" applyNumberFormat="1" applyFont="1" applyBorder="1"/>
    <xf numFmtId="164" fontId="18" fillId="0" borderId="0" xfId="6" applyNumberFormat="1" applyFont="1" applyAlignment="1">
      <alignment horizontal="center" wrapText="1"/>
    </xf>
    <xf numFmtId="3" fontId="16" fillId="6" borderId="0" xfId="6" applyNumberFormat="1" applyFont="1" applyFill="1"/>
    <xf numFmtId="166" fontId="18" fillId="0" borderId="0" xfId="6" applyNumberFormat="1" applyFont="1"/>
    <xf numFmtId="3" fontId="17" fillId="0" borderId="0" xfId="6" applyNumberFormat="1" applyFont="1"/>
    <xf numFmtId="3" fontId="51" fillId="0" borderId="0" xfId="6" applyNumberFormat="1" applyFont="1" applyAlignment="1">
      <alignment vertical="top"/>
    </xf>
    <xf numFmtId="49" fontId="50" fillId="0" borderId="0" xfId="4" applyNumberFormat="1" applyFont="1" applyAlignment="1">
      <alignment horizontal="center" wrapText="1"/>
    </xf>
    <xf numFmtId="166" fontId="19" fillId="0" borderId="0" xfId="6" applyNumberFormat="1" applyFont="1"/>
    <xf numFmtId="0" fontId="34" fillId="0" borderId="6" xfId="4" applyBorder="1"/>
    <xf numFmtId="0" fontId="35" fillId="8" borderId="6" xfId="4" applyFont="1" applyFill="1" applyBorder="1" applyAlignment="1">
      <alignment horizontal="center"/>
    </xf>
    <xf numFmtId="0" fontId="35" fillId="8" borderId="6" xfId="4" applyFont="1" applyFill="1" applyBorder="1" applyAlignment="1">
      <alignment horizontal="center" wrapText="1"/>
    </xf>
    <xf numFmtId="0" fontId="34" fillId="0" borderId="0" xfId="4"/>
    <xf numFmtId="0" fontId="34" fillId="0" borderId="0" xfId="4" applyAlignment="1">
      <alignment horizontal="right"/>
    </xf>
    <xf numFmtId="43" fontId="34" fillId="0" borderId="0" xfId="2"/>
    <xf numFmtId="168" fontId="34" fillId="0" borderId="0" xfId="2" applyNumberFormat="1"/>
    <xf numFmtId="43" fontId="35" fillId="0" borderId="10" xfId="2" applyFont="1" applyBorder="1"/>
    <xf numFmtId="43" fontId="35" fillId="0" borderId="17" xfId="2" applyFont="1" applyBorder="1"/>
    <xf numFmtId="0" fontId="34" fillId="0" borderId="0" xfId="4" applyAlignment="1">
      <alignment horizontal="center"/>
    </xf>
    <xf numFmtId="0" fontId="35" fillId="0" borderId="0" xfId="4" applyFont="1" applyAlignment="1">
      <alignment horizontal="center"/>
    </xf>
    <xf numFmtId="0" fontId="35" fillId="0" borderId="0" xfId="4" applyFont="1"/>
    <xf numFmtId="0" fontId="52" fillId="0" borderId="0" xfId="4" applyFont="1"/>
    <xf numFmtId="0" fontId="0" fillId="9" borderId="35" xfId="0" applyFill="1" applyBorder="1" applyAlignment="1">
      <alignment wrapText="1"/>
    </xf>
    <xf numFmtId="0" fontId="0" fillId="9" borderId="0" xfId="0" applyFill="1" applyAlignment="1">
      <alignment horizontal="right" wrapText="1"/>
    </xf>
    <xf numFmtId="0" fontId="0" fillId="9" borderId="0" xfId="0" applyFill="1"/>
    <xf numFmtId="0" fontId="0" fillId="9" borderId="0" xfId="0" applyFill="1" applyAlignment="1">
      <alignment horizontal="center" wrapText="1"/>
    </xf>
    <xf numFmtId="0" fontId="0" fillId="0" borderId="4" xfId="0" applyBorder="1"/>
    <xf numFmtId="0" fontId="42" fillId="0" borderId="6" xfId="0" applyFont="1" applyBorder="1" applyAlignment="1">
      <alignment horizontal="center"/>
    </xf>
    <xf numFmtId="0" fontId="42" fillId="0" borderId="0" xfId="0" applyFont="1" applyAlignment="1">
      <alignment horizontal="center"/>
    </xf>
    <xf numFmtId="0" fontId="44" fillId="0" borderId="0" xfId="0" applyFont="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0" fontId="40" fillId="0" borderId="0" xfId="0" applyFont="1" applyAlignment="1">
      <alignment horizontal="left"/>
    </xf>
    <xf numFmtId="0" fontId="0" fillId="0" borderId="6" xfId="0" applyBorder="1" applyAlignment="1">
      <alignment horizontal="center"/>
    </xf>
    <xf numFmtId="0" fontId="0" fillId="0" borderId="6" xfId="0" applyBorder="1"/>
    <xf numFmtId="0" fontId="54" fillId="0" borderId="0" xfId="0" applyFont="1" applyAlignment="1">
      <alignment horizontal="left"/>
    </xf>
    <xf numFmtId="0" fontId="54" fillId="0" borderId="0" xfId="0" applyFont="1" applyAlignment="1">
      <alignment horizontal="right" vertical="top" wrapText="1"/>
    </xf>
    <xf numFmtId="0" fontId="54" fillId="0" borderId="0" xfId="0" applyFont="1" applyAlignment="1">
      <alignment vertical="top" wrapText="1"/>
    </xf>
    <xf numFmtId="0" fontId="54" fillId="0" borderId="0" xfId="0" applyFont="1"/>
    <xf numFmtId="0" fontId="54" fillId="0" borderId="0" xfId="0" applyFont="1" applyAlignment="1">
      <alignment horizontal="left" vertical="top" wrapText="1"/>
    </xf>
    <xf numFmtId="0" fontId="55" fillId="0" borderId="6" xfId="0" applyFont="1" applyBorder="1"/>
    <xf numFmtId="0" fontId="56" fillId="0" borderId="0" xfId="0" applyFont="1" applyAlignment="1">
      <alignment horizontal="left"/>
    </xf>
    <xf numFmtId="0" fontId="55" fillId="0" borderId="0" xfId="0" applyFont="1"/>
    <xf numFmtId="0" fontId="54" fillId="0" borderId="6" xfId="0" applyFont="1" applyBorder="1" applyAlignment="1">
      <alignment vertical="top" wrapText="1"/>
    </xf>
    <xf numFmtId="0" fontId="54" fillId="0" borderId="8" xfId="0" applyFont="1" applyBorder="1" applyAlignment="1">
      <alignment horizontal="right" vertical="top" wrapText="1"/>
    </xf>
    <xf numFmtId="49" fontId="46" fillId="0" borderId="0" xfId="0" applyNumberFormat="1" applyFont="1" applyAlignment="1">
      <alignment horizontal="center"/>
    </xf>
    <xf numFmtId="0" fontId="0" fillId="0" borderId="18" xfId="0" applyBorder="1"/>
    <xf numFmtId="0" fontId="13" fillId="0" borderId="0" xfId="5"/>
    <xf numFmtId="49" fontId="0" fillId="0" borderId="6" xfId="0" applyNumberFormat="1" applyBorder="1" applyAlignment="1">
      <alignment horizontal="center"/>
    </xf>
    <xf numFmtId="0" fontId="13" fillId="0" borderId="0" xfId="5" applyAlignment="1">
      <alignment vertical="top"/>
    </xf>
    <xf numFmtId="49" fontId="43" fillId="0" borderId="0" xfId="0" applyNumberFormat="1" applyFont="1" applyAlignment="1">
      <alignment horizontal="center" wrapText="1"/>
    </xf>
    <xf numFmtId="3" fontId="14" fillId="0" borderId="0" xfId="6" applyNumberFormat="1" applyFont="1" applyAlignment="1">
      <alignment horizontal="center"/>
    </xf>
    <xf numFmtId="49" fontId="0" fillId="0" borderId="6" xfId="0" applyNumberFormat="1" applyBorder="1" applyAlignment="1" applyProtection="1">
      <alignment horizontal="center"/>
      <protection locked="0"/>
    </xf>
    <xf numFmtId="0" fontId="0" fillId="0" borderId="11" xfId="0" applyBorder="1"/>
    <xf numFmtId="0" fontId="57" fillId="9" borderId="0" xfId="0" applyFont="1" applyFill="1" applyAlignment="1">
      <alignment horizontal="left" vertical="top"/>
    </xf>
    <xf numFmtId="0" fontId="0" fillId="0" borderId="6" xfId="0" applyBorder="1" applyAlignment="1">
      <alignment horizontal="left"/>
    </xf>
    <xf numFmtId="0" fontId="58" fillId="9" borderId="0" xfId="0" applyFont="1" applyFill="1" applyAlignment="1">
      <alignment horizontal="left" vertical="top"/>
    </xf>
    <xf numFmtId="0" fontId="57" fillId="0" borderId="0" xfId="0" applyFont="1" applyAlignment="1">
      <alignment horizontal="left" vertical="top"/>
    </xf>
    <xf numFmtId="0" fontId="59" fillId="0" borderId="0" xfId="0" applyFont="1"/>
    <xf numFmtId="0" fontId="0" fillId="0" borderId="0" xfId="0" applyAlignment="1">
      <alignment horizontal="left"/>
    </xf>
    <xf numFmtId="49" fontId="0" fillId="0" borderId="6" xfId="0" applyNumberFormat="1" applyBorder="1" applyAlignment="1">
      <alignment horizontal="left"/>
    </xf>
    <xf numFmtId="49" fontId="0" fillId="0" borderId="0" xfId="0" applyNumberFormat="1" applyAlignment="1">
      <alignment horizontal="left"/>
    </xf>
    <xf numFmtId="0" fontId="0" fillId="0" borderId="8" xfId="0" applyBorder="1"/>
    <xf numFmtId="0" fontId="54" fillId="0" borderId="0" xfId="0" applyFont="1" applyAlignment="1">
      <alignment wrapText="1"/>
    </xf>
    <xf numFmtId="0" fontId="61" fillId="0" borderId="6" xfId="0" applyFont="1" applyBorder="1" applyAlignment="1">
      <alignment horizontal="center" wrapText="1"/>
    </xf>
    <xf numFmtId="0" fontId="54" fillId="0" borderId="0" xfId="0" applyFont="1" applyAlignment="1">
      <alignment horizontal="right" wrapText="1"/>
    </xf>
    <xf numFmtId="0" fontId="55" fillId="0" borderId="0" xfId="0" applyFont="1" applyAlignment="1">
      <alignment horizontal="center" wrapText="1"/>
    </xf>
    <xf numFmtId="0" fontId="0" fillId="0" borderId="7" xfId="0" applyBorder="1" applyAlignment="1">
      <alignment horizontal="center" wrapText="1"/>
    </xf>
    <xf numFmtId="4" fontId="0" fillId="0" borderId="0" xfId="0" applyNumberFormat="1" applyAlignment="1">
      <alignment horizontal="right" wrapText="1"/>
    </xf>
    <xf numFmtId="0" fontId="61" fillId="0" borderId="6" xfId="0" applyFont="1" applyBorder="1" applyAlignment="1">
      <alignment horizontal="right" wrapText="1"/>
    </xf>
    <xf numFmtId="0" fontId="0" fillId="0" borderId="6" xfId="0" applyBorder="1" applyAlignment="1">
      <alignment horizontal="center" wrapText="1"/>
    </xf>
    <xf numFmtId="0" fontId="54" fillId="0" borderId="0" xfId="0" applyFont="1" applyAlignment="1">
      <alignment horizontal="left" vertical="top"/>
    </xf>
    <xf numFmtId="0" fontId="54" fillId="0" borderId="0" xfId="0" applyFont="1" applyAlignment="1">
      <alignment horizontal="right" vertical="top"/>
    </xf>
    <xf numFmtId="0" fontId="55" fillId="0" borderId="6" xfId="0" applyFont="1" applyBorder="1" applyAlignment="1">
      <alignment horizontal="center" wrapText="1"/>
    </xf>
    <xf numFmtId="49" fontId="0" fillId="0" borderId="0" xfId="0" applyNumberFormat="1" applyAlignment="1">
      <alignment horizontal="center" vertical="top"/>
    </xf>
    <xf numFmtId="0" fontId="13" fillId="0" borderId="6" xfId="0" applyFont="1" applyBorder="1" applyAlignment="1">
      <alignment horizontal="center" wrapText="1"/>
    </xf>
    <xf numFmtId="0" fontId="20" fillId="0" borderId="0" xfId="0" applyFont="1" applyAlignment="1">
      <alignment horizontal="left"/>
    </xf>
    <xf numFmtId="0" fontId="13" fillId="0" borderId="0" xfId="0" applyFont="1" applyAlignment="1">
      <alignment horizontal="center" wrapText="1"/>
    </xf>
    <xf numFmtId="0" fontId="62" fillId="0" borderId="0" xfId="0" applyFont="1"/>
    <xf numFmtId="0" fontId="38" fillId="8" borderId="6" xfId="0" applyFont="1" applyFill="1" applyBorder="1"/>
    <xf numFmtId="0" fontId="54" fillId="8" borderId="0" xfId="0" applyFont="1" applyFill="1" applyAlignment="1">
      <alignment horizontal="right" wrapText="1"/>
    </xf>
    <xf numFmtId="0" fontId="63" fillId="8" borderId="6" xfId="0" applyFont="1" applyFill="1" applyBorder="1" applyAlignment="1">
      <alignment horizontal="left" wrapText="1"/>
    </xf>
    <xf numFmtId="0" fontId="0" fillId="0" borderId="11" xfId="0" applyBorder="1" applyAlignment="1">
      <alignment horizontal="center"/>
    </xf>
    <xf numFmtId="0" fontId="40" fillId="0" borderId="0" xfId="0" applyFont="1"/>
    <xf numFmtId="0" fontId="0" fillId="0" borderId="10" xfId="0" applyBorder="1"/>
    <xf numFmtId="3" fontId="0" fillId="0" borderId="6" xfId="0" applyNumberFormat="1" applyBorder="1"/>
    <xf numFmtId="0" fontId="43" fillId="0" borderId="0" xfId="0" applyFont="1" applyAlignment="1">
      <alignment horizontal="left"/>
    </xf>
    <xf numFmtId="49" fontId="0" fillId="0" borderId="6" xfId="0" applyNumberFormat="1" applyBorder="1"/>
    <xf numFmtId="0" fontId="38" fillId="0" borderId="0" xfId="0" applyFont="1"/>
    <xf numFmtId="0" fontId="0" fillId="0" borderId="0" xfId="0" applyAlignment="1">
      <alignment horizontal="right"/>
    </xf>
    <xf numFmtId="0" fontId="57" fillId="9" borderId="0" xfId="0" applyFont="1" applyFill="1" applyAlignment="1">
      <alignment vertical="top" wrapText="1"/>
    </xf>
    <xf numFmtId="0" fontId="57" fillId="9" borderId="0" xfId="0" applyFont="1" applyFill="1" applyAlignment="1">
      <alignment vertical="top"/>
    </xf>
    <xf numFmtId="0" fontId="64" fillId="8" borderId="0" xfId="0" applyFont="1" applyFill="1"/>
    <xf numFmtId="0" fontId="0" fillId="8" borderId="0" xfId="0" applyFill="1"/>
    <xf numFmtId="0" fontId="0" fillId="8" borderId="0" xfId="0" applyFill="1" applyAlignment="1">
      <alignment horizontal="center"/>
    </xf>
    <xf numFmtId="0" fontId="60" fillId="0" borderId="6" xfId="0" applyFont="1" applyBorder="1"/>
    <xf numFmtId="0" fontId="60" fillId="0" borderId="6" xfId="0" applyFont="1" applyBorder="1" applyAlignment="1">
      <alignment horizontal="center"/>
    </xf>
    <xf numFmtId="0" fontId="60" fillId="0" borderId="6" xfId="0" applyFont="1" applyBorder="1" applyAlignment="1">
      <alignment horizontal="right"/>
    </xf>
    <xf numFmtId="4" fontId="0" fillId="0" borderId="0" xfId="0" applyNumberFormat="1"/>
    <xf numFmtId="4" fontId="65" fillId="0" borderId="0" xfId="0" applyNumberFormat="1" applyFont="1" applyAlignment="1">
      <alignment horizontal="right" wrapText="1"/>
    </xf>
    <xf numFmtId="0" fontId="65" fillId="0" borderId="0" xfId="0" applyFont="1"/>
    <xf numFmtId="0" fontId="55" fillId="0" borderId="0" xfId="0" applyFont="1" applyAlignment="1">
      <alignment horizontal="right" wrapText="1"/>
    </xf>
    <xf numFmtId="4" fontId="65" fillId="0" borderId="0" xfId="0" applyNumberFormat="1" applyFont="1"/>
    <xf numFmtId="49" fontId="0" fillId="0" borderId="15" xfId="0" applyNumberFormat="1" applyBorder="1" applyAlignment="1">
      <alignment horizontal="center"/>
    </xf>
    <xf numFmtId="0" fontId="0" fillId="0" borderId="15" xfId="0" applyBorder="1"/>
    <xf numFmtId="0" fontId="0" fillId="0" borderId="15" xfId="0" applyBorder="1" applyAlignment="1">
      <alignment horizontal="center"/>
    </xf>
    <xf numFmtId="0" fontId="0" fillId="0" borderId="7" xfId="0" applyBorder="1" applyAlignment="1">
      <alignment horizontal="center"/>
    </xf>
    <xf numFmtId="49" fontId="0" fillId="0" borderId="11" xfId="0" applyNumberFormat="1" applyBorder="1" applyAlignment="1">
      <alignment horizontal="center"/>
    </xf>
    <xf numFmtId="0" fontId="0" fillId="0" borderId="0" xfId="0" applyAlignment="1">
      <alignment horizontal="left" indent="8"/>
    </xf>
    <xf numFmtId="0" fontId="13" fillId="0" borderId="0" xfId="0" applyFont="1" applyAlignment="1">
      <alignment horizontal="left"/>
    </xf>
    <xf numFmtId="0" fontId="0" fillId="0" borderId="10" xfId="0" applyBorder="1" applyAlignment="1">
      <alignment horizontal="center"/>
    </xf>
    <xf numFmtId="49" fontId="43" fillId="0" borderId="11" xfId="0" applyNumberFormat="1" applyFont="1" applyBorder="1" applyAlignment="1">
      <alignment horizontal="center"/>
    </xf>
    <xf numFmtId="0" fontId="38" fillId="0" borderId="19" xfId="0" applyFont="1" applyBorder="1" applyAlignment="1">
      <alignment horizontal="center"/>
    </xf>
    <xf numFmtId="0" fontId="0" fillId="0" borderId="2" xfId="0" applyBorder="1" applyAlignment="1">
      <alignment horizontal="left" wrapText="1"/>
    </xf>
    <xf numFmtId="0" fontId="0" fillId="0" borderId="0" xfId="0" applyAlignment="1">
      <alignment horizontal="center" wrapText="1"/>
    </xf>
    <xf numFmtId="43" fontId="33" fillId="0" borderId="0" xfId="3"/>
    <xf numFmtId="43" fontId="66" fillId="0" borderId="0" xfId="3" applyFont="1"/>
    <xf numFmtId="43" fontId="66" fillId="0" borderId="11" xfId="3" applyFont="1" applyBorder="1"/>
    <xf numFmtId="43" fontId="33" fillId="0" borderId="8" xfId="3" applyBorder="1"/>
    <xf numFmtId="43" fontId="33" fillId="0" borderId="9" xfId="3" applyBorder="1"/>
    <xf numFmtId="0" fontId="67" fillId="0" borderId="0" xfId="0" applyFont="1"/>
    <xf numFmtId="0" fontId="68" fillId="0" borderId="6" xfId="0" applyFont="1" applyBorder="1"/>
    <xf numFmtId="0" fontId="68" fillId="0" borderId="0" xfId="0" applyFont="1"/>
    <xf numFmtId="0" fontId="13" fillId="0" borderId="0" xfId="0" applyFont="1" applyAlignment="1">
      <alignment vertical="top"/>
    </xf>
    <xf numFmtId="49" fontId="13" fillId="0" borderId="0" xfId="0" applyNumberFormat="1" applyFont="1" applyAlignment="1">
      <alignment horizontal="center" wrapText="1"/>
    </xf>
    <xf numFmtId="0" fontId="27" fillId="0" borderId="0" xfId="0" applyFont="1"/>
    <xf numFmtId="0" fontId="27" fillId="0" borderId="0" xfId="0" applyFont="1" applyAlignment="1">
      <alignment horizontal="center"/>
    </xf>
    <xf numFmtId="49" fontId="27" fillId="0" borderId="0" xfId="0" applyNumberFormat="1" applyFont="1" applyAlignment="1">
      <alignment horizontal="center"/>
    </xf>
    <xf numFmtId="49" fontId="25" fillId="2" borderId="6" xfId="4" applyNumberFormat="1" applyFont="1" applyFill="1" applyBorder="1" applyAlignment="1" applyProtection="1">
      <alignment horizontal="center" vertical="top" wrapText="1"/>
      <protection locked="0"/>
    </xf>
    <xf numFmtId="49" fontId="13" fillId="0" borderId="15" xfId="0" applyNumberFormat="1" applyFont="1" applyBorder="1" applyAlignment="1">
      <alignment horizontal="center"/>
    </xf>
    <xf numFmtId="49" fontId="13" fillId="0" borderId="7" xfId="0" applyNumberFormat="1" applyFont="1" applyBorder="1" applyAlignment="1">
      <alignment horizontal="center"/>
    </xf>
    <xf numFmtId="0" fontId="13" fillId="0" borderId="15" xfId="0" applyFont="1" applyBorder="1"/>
    <xf numFmtId="0" fontId="13" fillId="0" borderId="6" xfId="0" applyFont="1" applyBorder="1"/>
    <xf numFmtId="0" fontId="28" fillId="0" borderId="6" xfId="0" applyFont="1" applyBorder="1" applyAlignment="1">
      <alignment vertical="top" wrapText="1"/>
    </xf>
    <xf numFmtId="0" fontId="20" fillId="0" borderId="0" xfId="0" applyFont="1" applyAlignment="1">
      <alignment vertical="top" wrapText="1"/>
    </xf>
    <xf numFmtId="0" fontId="20" fillId="0" borderId="0" xfId="0" applyFont="1" applyAlignment="1">
      <alignment horizontal="right" vertical="top" wrapText="1"/>
    </xf>
    <xf numFmtId="0" fontId="20" fillId="0" borderId="6" xfId="0" applyFont="1" applyBorder="1" applyAlignment="1">
      <alignment vertical="top" wrapText="1"/>
    </xf>
    <xf numFmtId="0" fontId="20" fillId="0" borderId="11" xfId="0" applyFont="1" applyBorder="1" applyAlignment="1">
      <alignment horizontal="right" vertical="top" wrapText="1"/>
    </xf>
    <xf numFmtId="49" fontId="13" fillId="0" borderId="6" xfId="0" applyNumberFormat="1" applyFont="1" applyBorder="1" applyAlignment="1">
      <alignment horizontal="center"/>
    </xf>
    <xf numFmtId="0" fontId="13" fillId="0" borderId="6" xfId="5" applyBorder="1" applyAlignment="1">
      <alignment horizontal="center"/>
    </xf>
    <xf numFmtId="49" fontId="13" fillId="0" borderId="6" xfId="0" applyNumberFormat="1" applyFont="1" applyBorder="1" applyAlignment="1" applyProtection="1">
      <alignment horizontal="center"/>
      <protection locked="0"/>
    </xf>
    <xf numFmtId="0" fontId="30" fillId="9" borderId="0" xfId="0" applyFont="1" applyFill="1" applyAlignment="1">
      <alignment horizontal="left" vertical="top"/>
    </xf>
    <xf numFmtId="0" fontId="13" fillId="0" borderId="6" xfId="0" applyFont="1" applyBorder="1" applyAlignment="1">
      <alignment horizontal="left"/>
    </xf>
    <xf numFmtId="0" fontId="28" fillId="0" borderId="0" xfId="0" applyFont="1" applyAlignment="1">
      <alignment horizontal="left"/>
    </xf>
    <xf numFmtId="49" fontId="14" fillId="0" borderId="0" xfId="0" applyNumberFormat="1" applyFont="1" applyAlignment="1">
      <alignment horizontal="center"/>
    </xf>
    <xf numFmtId="0" fontId="14" fillId="0" borderId="0" xfId="0" applyFont="1"/>
    <xf numFmtId="0" fontId="20" fillId="0" borderId="0" xfId="0" applyFont="1" applyAlignment="1">
      <alignment horizontal="right"/>
    </xf>
    <xf numFmtId="0" fontId="20" fillId="0" borderId="0" xfId="0" applyFont="1" applyAlignment="1">
      <alignment horizontal="left" wrapText="1"/>
    </xf>
    <xf numFmtId="0" fontId="20" fillId="0" borderId="11" xfId="0" applyFont="1" applyBorder="1" applyAlignment="1">
      <alignment horizontal="right" wrapText="1"/>
    </xf>
    <xf numFmtId="0" fontId="13" fillId="9" borderId="0" xfId="0" applyFont="1" applyFill="1" applyAlignment="1">
      <alignment horizontal="left" vertical="top"/>
    </xf>
    <xf numFmtId="0" fontId="14" fillId="0" borderId="4" xfId="0" applyFont="1" applyBorder="1" applyAlignment="1">
      <alignment horizontal="center"/>
    </xf>
    <xf numFmtId="0" fontId="13" fillId="0" borderId="0" xfId="0" applyFont="1" applyAlignment="1">
      <alignment horizontal="right"/>
    </xf>
    <xf numFmtId="0" fontId="32" fillId="0" borderId="0" xfId="0" applyFont="1"/>
    <xf numFmtId="49" fontId="13" fillId="0" borderId="6" xfId="0" applyNumberFormat="1" applyFont="1" applyBorder="1" applyAlignment="1">
      <alignment horizontal="center" wrapText="1"/>
    </xf>
    <xf numFmtId="3" fontId="13" fillId="0" borderId="2" xfId="6" applyNumberFormat="1" applyBorder="1" applyAlignment="1">
      <alignment horizontal="center"/>
    </xf>
    <xf numFmtId="3" fontId="13" fillId="0" borderId="3" xfId="6" applyNumberFormat="1" applyBorder="1" applyAlignment="1">
      <alignment horizontal="center"/>
    </xf>
    <xf numFmtId="0" fontId="14" fillId="0" borderId="6" xfId="5" applyFont="1" applyBorder="1" applyAlignment="1">
      <alignment wrapText="1"/>
    </xf>
    <xf numFmtId="0" fontId="14" fillId="0" borderId="6" xfId="5" applyFont="1" applyBorder="1"/>
    <xf numFmtId="0" fontId="43" fillId="0" borderId="0" xfId="0" applyFont="1" applyAlignment="1">
      <alignment horizontal="center" vertical="top"/>
    </xf>
    <xf numFmtId="164" fontId="74" fillId="5" borderId="6" xfId="6" applyNumberFormat="1" applyFont="1" applyFill="1" applyBorder="1" applyAlignment="1">
      <alignment horizontal="center"/>
    </xf>
    <xf numFmtId="43" fontId="71" fillId="0" borderId="22" xfId="2" applyFont="1" applyBorder="1"/>
    <xf numFmtId="43" fontId="70" fillId="0" borderId="23" xfId="2" applyFont="1" applyBorder="1"/>
    <xf numFmtId="0" fontId="70" fillId="8" borderId="6" xfId="4" applyFont="1" applyFill="1" applyBorder="1"/>
    <xf numFmtId="0" fontId="73" fillId="0" borderId="24" xfId="4" applyFont="1" applyBorder="1"/>
    <xf numFmtId="43" fontId="71" fillId="0" borderId="25" xfId="2" applyFont="1" applyBorder="1"/>
    <xf numFmtId="43" fontId="70" fillId="0" borderId="4" xfId="2" applyFont="1" applyBorder="1"/>
    <xf numFmtId="0" fontId="71" fillId="0" borderId="0" xfId="4" applyFont="1"/>
    <xf numFmtId="49" fontId="36" fillId="0" borderId="0" xfId="0" applyNumberFormat="1" applyFont="1" applyAlignment="1">
      <alignment horizontal="center"/>
    </xf>
    <xf numFmtId="0" fontId="13" fillId="0" borderId="12" xfId="0" applyFont="1" applyBorder="1"/>
    <xf numFmtId="0" fontId="13" fillId="0" borderId="10" xfId="0" applyFont="1" applyBorder="1"/>
    <xf numFmtId="0" fontId="13" fillId="0" borderId="10" xfId="0" applyFont="1" applyBorder="1" applyAlignment="1">
      <alignment horizontal="center"/>
    </xf>
    <xf numFmtId="49" fontId="13" fillId="0" borderId="13" xfId="0" applyNumberFormat="1" applyFont="1" applyBorder="1" applyAlignment="1">
      <alignment horizontal="center"/>
    </xf>
    <xf numFmtId="0" fontId="13" fillId="0" borderId="27" xfId="0" applyFont="1" applyBorder="1"/>
    <xf numFmtId="0" fontId="13" fillId="0" borderId="11" xfId="0" applyFont="1" applyBorder="1"/>
    <xf numFmtId="0" fontId="13" fillId="0" borderId="14" xfId="0" applyFont="1" applyBorder="1" applyAlignment="1">
      <alignment horizontal="center" vertical="top"/>
    </xf>
    <xf numFmtId="49" fontId="13" fillId="0" borderId="28" xfId="0" applyNumberFormat="1" applyFont="1" applyBorder="1" applyAlignment="1">
      <alignment horizontal="center" vertical="top"/>
    </xf>
    <xf numFmtId="0" fontId="13" fillId="0" borderId="29" xfId="0" applyFont="1" applyBorder="1" applyAlignment="1">
      <alignment horizontal="center" vertical="top"/>
    </xf>
    <xf numFmtId="49" fontId="13" fillId="0" borderId="30" xfId="0" applyNumberFormat="1" applyFont="1" applyBorder="1" applyAlignment="1">
      <alignment horizontal="center" vertical="top"/>
    </xf>
    <xf numFmtId="49" fontId="13" fillId="0" borderId="33" xfId="0" applyNumberFormat="1" applyFont="1" applyBorder="1" applyAlignment="1">
      <alignment horizontal="center"/>
    </xf>
    <xf numFmtId="0" fontId="13" fillId="0" borderId="10" xfId="0" applyFont="1" applyBorder="1" applyAlignment="1">
      <alignment horizontal="center" vertical="top"/>
    </xf>
    <xf numFmtId="49" fontId="13" fillId="0" borderId="13" xfId="0" applyNumberFormat="1" applyFont="1" applyBorder="1" applyAlignment="1">
      <alignment horizontal="center" vertical="top" wrapText="1"/>
    </xf>
    <xf numFmtId="49" fontId="75" fillId="0" borderId="0" xfId="0" applyNumberFormat="1" applyFont="1" applyAlignment="1">
      <alignment horizontal="right"/>
    </xf>
    <xf numFmtId="0" fontId="53" fillId="0" borderId="0" xfId="0" applyFont="1" applyAlignment="1">
      <alignment horizontal="center"/>
    </xf>
    <xf numFmtId="0" fontId="71" fillId="0" borderId="2" xfId="4" applyFont="1" applyBorder="1"/>
    <xf numFmtId="0" fontId="71" fillId="0" borderId="3" xfId="4" applyFont="1" applyBorder="1"/>
    <xf numFmtId="0" fontId="34" fillId="0" borderId="4" xfId="4" applyBorder="1"/>
    <xf numFmtId="0" fontId="34" fillId="0" borderId="2" xfId="4" applyBorder="1"/>
    <xf numFmtId="0" fontId="34" fillId="0" borderId="3" xfId="4" applyBorder="1"/>
    <xf numFmtId="2" fontId="34" fillId="0" borderId="0" xfId="1" applyNumberFormat="1"/>
    <xf numFmtId="0" fontId="70" fillId="0" borderId="0" xfId="4" applyFont="1"/>
    <xf numFmtId="49" fontId="78" fillId="5" borderId="6" xfId="4" applyNumberFormat="1" applyFont="1" applyFill="1" applyBorder="1" applyAlignment="1" applyProtection="1">
      <alignment horizontal="center" vertical="top" wrapText="1"/>
      <protection locked="0"/>
    </xf>
    <xf numFmtId="3" fontId="77" fillId="0" borderId="0" xfId="6" applyNumberFormat="1" applyFont="1" applyAlignment="1">
      <alignment horizontal="center"/>
    </xf>
    <xf numFmtId="3" fontId="81" fillId="0" borderId="0" xfId="6" applyNumberFormat="1" applyFont="1" applyAlignment="1">
      <alignment horizontal="center"/>
    </xf>
    <xf numFmtId="3" fontId="82" fillId="0" borderId="0" xfId="6" applyNumberFormat="1" applyFont="1" applyAlignment="1">
      <alignment horizontal="centerContinuous"/>
    </xf>
    <xf numFmtId="0" fontId="14" fillId="0" borderId="4" xfId="0" applyFont="1" applyBorder="1"/>
    <xf numFmtId="49" fontId="47" fillId="0" borderId="0" xfId="0" applyNumberFormat="1" applyFont="1" applyAlignment="1">
      <alignment horizontal="center"/>
    </xf>
    <xf numFmtId="165" fontId="77" fillId="0" borderId="0" xfId="6" applyNumberFormat="1" applyFont="1" applyAlignment="1">
      <alignment horizontal="left" wrapText="1"/>
    </xf>
    <xf numFmtId="49" fontId="0" fillId="0" borderId="37" xfId="0" applyNumberFormat="1" applyBorder="1" applyAlignment="1">
      <alignment horizontal="center"/>
    </xf>
    <xf numFmtId="0" fontId="13" fillId="0" borderId="15" xfId="5" applyBorder="1" applyAlignment="1">
      <alignment horizontal="center"/>
    </xf>
    <xf numFmtId="3" fontId="13" fillId="0" borderId="15" xfId="6" applyNumberFormat="1" applyBorder="1" applyAlignment="1">
      <alignment horizontal="center"/>
    </xf>
    <xf numFmtId="3" fontId="13" fillId="0" borderId="16" xfId="6" applyNumberFormat="1" applyBorder="1" applyAlignment="1">
      <alignment horizontal="center"/>
    </xf>
    <xf numFmtId="0" fontId="13" fillId="0" borderId="0" xfId="4" applyFont="1"/>
    <xf numFmtId="3" fontId="13" fillId="0" borderId="0" xfId="6" applyNumberFormat="1"/>
    <xf numFmtId="0" fontId="79" fillId="0" borderId="0" xfId="0" applyFont="1"/>
    <xf numFmtId="0" fontId="79" fillId="0" borderId="0" xfId="4" applyFont="1"/>
    <xf numFmtId="49" fontId="65" fillId="0" borderId="0" xfId="0" applyNumberFormat="1" applyFont="1" applyAlignment="1">
      <alignment horizontal="center"/>
    </xf>
    <xf numFmtId="49" fontId="14" fillId="0" borderId="32" xfId="0" applyNumberFormat="1" applyFont="1" applyBorder="1" applyAlignment="1">
      <alignment horizontal="center" vertical="top"/>
    </xf>
    <xf numFmtId="49" fontId="27" fillId="0" borderId="0" xfId="0" applyNumberFormat="1" applyFont="1" applyAlignment="1">
      <alignment horizontal="center" wrapText="1"/>
    </xf>
    <xf numFmtId="0" fontId="65" fillId="0" borderId="0" xfId="0" applyFont="1" applyAlignment="1">
      <alignment horizontal="center"/>
    </xf>
    <xf numFmtId="0" fontId="34" fillId="0" borderId="0" xfId="4" applyAlignment="1">
      <alignment wrapText="1"/>
    </xf>
    <xf numFmtId="0" fontId="84" fillId="0" borderId="0" xfId="4" applyFont="1"/>
    <xf numFmtId="43" fontId="34" fillId="0" borderId="0" xfId="4" applyNumberFormat="1"/>
    <xf numFmtId="0" fontId="87" fillId="0" borderId="0" xfId="0" applyFont="1" applyAlignment="1">
      <alignment horizontal="right" vertical="top" wrapText="1"/>
    </xf>
    <xf numFmtId="0" fontId="88" fillId="0" borderId="0" xfId="0" applyFont="1"/>
    <xf numFmtId="0" fontId="83" fillId="0" borderId="0" xfId="0" applyFont="1"/>
    <xf numFmtId="0" fontId="83" fillId="0" borderId="0" xfId="0" applyFont="1" applyAlignment="1">
      <alignment horizontal="center"/>
    </xf>
    <xf numFmtId="49" fontId="83" fillId="0" borderId="0" xfId="0" applyNumberFormat="1" applyFont="1" applyAlignment="1">
      <alignment horizontal="center"/>
    </xf>
    <xf numFmtId="0" fontId="91" fillId="0" borderId="0" xfId="0" applyFont="1" applyAlignment="1">
      <alignment horizontal="center"/>
    </xf>
    <xf numFmtId="3" fontId="27" fillId="0" borderId="7" xfId="6" quotePrefix="1" applyNumberFormat="1" applyFont="1" applyBorder="1" applyAlignment="1">
      <alignment horizontal="center"/>
    </xf>
    <xf numFmtId="0" fontId="27" fillId="0" borderId="0" xfId="5" applyFont="1"/>
    <xf numFmtId="3" fontId="27" fillId="0" borderId="4" xfId="6" quotePrefix="1" applyNumberFormat="1" applyFont="1" applyBorder="1" applyAlignment="1">
      <alignment horizontal="center"/>
    </xf>
    <xf numFmtId="0" fontId="34" fillId="0" borderId="6" xfId="4" applyBorder="1" applyAlignment="1">
      <alignment wrapText="1"/>
    </xf>
    <xf numFmtId="0" fontId="71" fillId="0" borderId="24" xfId="4" applyFont="1" applyBorder="1"/>
    <xf numFmtId="0" fontId="70" fillId="8" borderId="38" xfId="4" applyFont="1" applyFill="1" applyBorder="1"/>
    <xf numFmtId="43" fontId="70" fillId="0" borderId="1" xfId="2" applyFont="1" applyBorder="1"/>
    <xf numFmtId="0" fontId="71" fillId="0" borderId="0" xfId="4" applyFont="1" applyAlignment="1">
      <alignment horizontal="center"/>
    </xf>
    <xf numFmtId="164" fontId="74" fillId="0" borderId="0" xfId="6" applyNumberFormat="1" applyFont="1" applyAlignment="1">
      <alignment horizontal="center"/>
    </xf>
    <xf numFmtId="10" fontId="35" fillId="0" borderId="10" xfId="2" applyNumberFormat="1" applyFont="1" applyBorder="1"/>
    <xf numFmtId="0" fontId="85" fillId="10" borderId="6" xfId="4" applyFont="1" applyFill="1" applyBorder="1" applyAlignment="1">
      <alignment horizontal="center" wrapText="1"/>
    </xf>
    <xf numFmtId="0" fontId="85" fillId="10" borderId="0" xfId="4" applyFont="1" applyFill="1" applyAlignment="1">
      <alignment horizontal="center" wrapText="1"/>
    </xf>
    <xf numFmtId="0" fontId="85" fillId="0" borderId="0" xfId="4" applyFont="1" applyAlignment="1">
      <alignment horizontal="center" wrapText="1"/>
    </xf>
    <xf numFmtId="10" fontId="85" fillId="0" borderId="0" xfId="4" applyNumberFormat="1" applyFont="1" applyAlignment="1">
      <alignment horizontal="center" vertical="center" wrapText="1"/>
    </xf>
    <xf numFmtId="0" fontId="11" fillId="0" borderId="0" xfId="4" applyFont="1"/>
    <xf numFmtId="2" fontId="34" fillId="0" borderId="25" xfId="1" applyNumberFormat="1" applyBorder="1"/>
    <xf numFmtId="0" fontId="92" fillId="0" borderId="0" xfId="4" applyFont="1" applyAlignment="1">
      <alignment vertical="center" wrapText="1"/>
    </xf>
    <xf numFmtId="0" fontId="70" fillId="0" borderId="0" xfId="4" applyFont="1" applyAlignment="1">
      <alignment horizontal="center" wrapText="1"/>
    </xf>
    <xf numFmtId="0" fontId="13" fillId="0" borderId="0" xfId="0" applyFont="1" applyAlignment="1">
      <alignment horizontal="center" vertical="top"/>
    </xf>
    <xf numFmtId="49" fontId="14" fillId="0" borderId="30" xfId="0" applyNumberFormat="1" applyFont="1" applyBorder="1" applyAlignment="1">
      <alignment horizontal="center" vertical="top"/>
    </xf>
    <xf numFmtId="49" fontId="13" fillId="0" borderId="30" xfId="0" applyNumberFormat="1" applyFont="1" applyBorder="1" applyAlignment="1">
      <alignment horizontal="center" vertical="top" wrapText="1"/>
    </xf>
    <xf numFmtId="49" fontId="0" fillId="11" borderId="0" xfId="0" applyNumberFormat="1" applyFill="1" applyAlignment="1">
      <alignment horizontal="center" wrapText="1"/>
    </xf>
    <xf numFmtId="0" fontId="0" fillId="11" borderId="0" xfId="0" applyFill="1"/>
    <xf numFmtId="0" fontId="37" fillId="11" borderId="0" xfId="0" applyFont="1" applyFill="1"/>
    <xf numFmtId="0" fontId="86" fillId="11" borderId="0" xfId="0" applyFont="1" applyFill="1"/>
    <xf numFmtId="49" fontId="94" fillId="11" borderId="0" xfId="0" applyNumberFormat="1" applyFont="1" applyFill="1" applyAlignment="1">
      <alignment horizontal="center" wrapText="1"/>
    </xf>
    <xf numFmtId="0" fontId="86" fillId="0" borderId="0" xfId="0" applyFont="1"/>
    <xf numFmtId="0" fontId="65" fillId="11" borderId="0" xfId="0" applyFont="1" applyFill="1"/>
    <xf numFmtId="0" fontId="95" fillId="0" borderId="0" xfId="0" applyFont="1"/>
    <xf numFmtId="0" fontId="10" fillId="0" borderId="0" xfId="4" applyFont="1"/>
    <xf numFmtId="43" fontId="35" fillId="12" borderId="10" xfId="2" applyFont="1" applyFill="1" applyBorder="1"/>
    <xf numFmtId="0" fontId="34" fillId="12" borderId="0" xfId="4" applyFill="1"/>
    <xf numFmtId="43" fontId="71" fillId="12" borderId="21" xfId="2" applyFont="1" applyFill="1" applyBorder="1"/>
    <xf numFmtId="43" fontId="71" fillId="12" borderId="22" xfId="2" applyFont="1" applyFill="1" applyBorder="1"/>
    <xf numFmtId="0" fontId="20" fillId="0" borderId="0" xfId="0" applyFont="1" applyAlignment="1">
      <alignment horizontal="left" vertical="top"/>
    </xf>
    <xf numFmtId="0" fontId="65" fillId="0" borderId="0" xfId="0" applyFont="1" applyAlignment="1">
      <alignment horizontal="left" wrapText="1"/>
    </xf>
    <xf numFmtId="4" fontId="97" fillId="0" borderId="0" xfId="7" applyNumberFormat="1" applyFont="1"/>
    <xf numFmtId="0" fontId="37" fillId="0" borderId="4" xfId="0" applyFont="1" applyBorder="1" applyAlignment="1">
      <alignment horizontal="center" wrapText="1"/>
    </xf>
    <xf numFmtId="49" fontId="98" fillId="0" borderId="0" xfId="0" applyNumberFormat="1" applyFont="1" applyAlignment="1">
      <alignment horizontal="center"/>
    </xf>
    <xf numFmtId="0" fontId="0" fillId="0" borderId="4" xfId="0" applyBorder="1" applyAlignment="1">
      <alignment horizontal="center" wrapText="1"/>
    </xf>
    <xf numFmtId="0" fontId="27" fillId="0" borderId="6" xfId="0" applyFont="1" applyBorder="1" applyAlignment="1">
      <alignment horizontal="left"/>
    </xf>
    <xf numFmtId="0" fontId="0" fillId="0" borderId="16" xfId="0" applyBorder="1" applyAlignment="1">
      <alignment horizontal="center"/>
    </xf>
    <xf numFmtId="0" fontId="35" fillId="8" borderId="0" xfId="4" applyFont="1" applyFill="1"/>
    <xf numFmtId="0" fontId="92" fillId="0" borderId="0" xfId="4" applyFont="1" applyAlignment="1">
      <alignment horizontal="center" vertical="center" wrapText="1"/>
    </xf>
    <xf numFmtId="0" fontId="96" fillId="0" borderId="0" xfId="0" applyFont="1"/>
    <xf numFmtId="0" fontId="14" fillId="0" borderId="0" xfId="0" applyFont="1" applyAlignment="1">
      <alignment horizontal="center"/>
    </xf>
    <xf numFmtId="0" fontId="14" fillId="11" borderId="0" xfId="0" applyFont="1" applyFill="1"/>
    <xf numFmtId="0" fontId="13" fillId="11" borderId="0" xfId="0" applyFont="1" applyFill="1"/>
    <xf numFmtId="0" fontId="37" fillId="0" borderId="0" xfId="0" applyFont="1" applyAlignment="1">
      <alignment horizontal="center" wrapText="1"/>
    </xf>
    <xf numFmtId="0" fontId="65" fillId="0" borderId="0" xfId="0" applyFont="1" applyAlignment="1">
      <alignment horizontal="center" wrapText="1"/>
    </xf>
    <xf numFmtId="49" fontId="25" fillId="0" borderId="0" xfId="4" applyNumberFormat="1" applyFont="1" applyAlignment="1" applyProtection="1">
      <alignment horizontal="center" vertical="top" wrapText="1"/>
      <protection locked="0"/>
    </xf>
    <xf numFmtId="49" fontId="78" fillId="0" borderId="14" xfId="4" applyNumberFormat="1" applyFont="1" applyBorder="1" applyAlignment="1" applyProtection="1">
      <alignment horizontal="center" vertical="top" wrapText="1"/>
      <protection locked="0"/>
    </xf>
    <xf numFmtId="49" fontId="76" fillId="0" borderId="14" xfId="4" applyNumberFormat="1" applyFont="1" applyBorder="1" applyAlignment="1" applyProtection="1">
      <alignment horizontal="center" vertical="top" wrapText="1"/>
      <protection locked="0"/>
    </xf>
    <xf numFmtId="49" fontId="50" fillId="0" borderId="0" xfId="4" applyNumberFormat="1" applyFont="1" applyAlignment="1" applyProtection="1">
      <alignment horizontal="center" vertical="top" wrapText="1"/>
      <protection locked="0"/>
    </xf>
    <xf numFmtId="49" fontId="76" fillId="0" borderId="11" xfId="4" applyNumberFormat="1" applyFont="1" applyBorder="1" applyAlignment="1" applyProtection="1">
      <alignment horizontal="center" vertical="top" wrapText="1"/>
      <protection locked="0"/>
    </xf>
    <xf numFmtId="0" fontId="65" fillId="0" borderId="3" xfId="0" applyFont="1" applyBorder="1" applyAlignment="1">
      <alignment horizontal="center"/>
    </xf>
    <xf numFmtId="3" fontId="78" fillId="0" borderId="0" xfId="6" applyNumberFormat="1" applyFont="1" applyAlignment="1">
      <alignment horizontal="left" vertical="top"/>
    </xf>
    <xf numFmtId="3" fontId="81" fillId="0" borderId="0" xfId="6" applyNumberFormat="1" applyFont="1" applyAlignment="1">
      <alignment horizontal="left" vertical="top" wrapText="1"/>
    </xf>
    <xf numFmtId="0" fontId="100" fillId="0" borderId="0" xfId="0" applyFont="1" applyAlignment="1">
      <alignment horizontal="center" wrapText="1"/>
    </xf>
    <xf numFmtId="0" fontId="27" fillId="0" borderId="6" xfId="0" applyFont="1" applyBorder="1" applyAlignment="1">
      <alignment horizontal="right"/>
    </xf>
    <xf numFmtId="0" fontId="9" fillId="0" borderId="0" xfId="8"/>
    <xf numFmtId="0" fontId="101" fillId="0" borderId="0" xfId="8" applyFont="1" applyAlignment="1">
      <alignment horizontal="center"/>
    </xf>
    <xf numFmtId="0" fontId="35" fillId="0" borderId="0" xfId="8" applyFont="1" applyAlignment="1">
      <alignment horizontal="center"/>
    </xf>
    <xf numFmtId="0" fontId="35" fillId="0" borderId="0" xfId="8" applyFont="1" applyAlignment="1">
      <alignment horizontal="center" wrapText="1"/>
    </xf>
    <xf numFmtId="0" fontId="35" fillId="0" borderId="0" xfId="8" applyFont="1"/>
    <xf numFmtId="0" fontId="103" fillId="0" borderId="0" xfId="8" applyFont="1" applyAlignment="1">
      <alignment wrapText="1"/>
    </xf>
    <xf numFmtId="0" fontId="103" fillId="0" borderId="0" xfId="8" applyFont="1"/>
    <xf numFmtId="0" fontId="9" fillId="0" borderId="0" xfId="8" applyAlignment="1">
      <alignment vertical="top"/>
    </xf>
    <xf numFmtId="0" fontId="9" fillId="0" borderId="0" xfId="8" applyAlignment="1">
      <alignment wrapText="1"/>
    </xf>
    <xf numFmtId="4" fontId="9" fillId="0" borderId="0" xfId="8" applyNumberFormat="1"/>
    <xf numFmtId="4" fontId="9" fillId="0" borderId="10" xfId="8" applyNumberFormat="1" applyBorder="1"/>
    <xf numFmtId="4" fontId="9" fillId="0" borderId="11" xfId="8" applyNumberFormat="1" applyBorder="1"/>
    <xf numFmtId="0" fontId="9" fillId="0" borderId="0" xfId="8" applyAlignment="1">
      <alignment horizontal="left"/>
    </xf>
    <xf numFmtId="43" fontId="9" fillId="0" borderId="0" xfId="8" applyNumberFormat="1"/>
    <xf numFmtId="10" fontId="9" fillId="0" borderId="0" xfId="8" applyNumberFormat="1"/>
    <xf numFmtId="0" fontId="70" fillId="8" borderId="7" xfId="4" applyFont="1" applyFill="1" applyBorder="1"/>
    <xf numFmtId="0" fontId="0" fillId="0" borderId="0" xfId="0" applyAlignment="1">
      <alignment wrapText="1"/>
    </xf>
    <xf numFmtId="49" fontId="71" fillId="0" borderId="0" xfId="0" applyNumberFormat="1" applyFont="1" applyAlignment="1">
      <alignment horizontal="center" vertical="top"/>
    </xf>
    <xf numFmtId="0" fontId="8" fillId="0" borderId="0" xfId="0" applyFont="1" applyAlignment="1">
      <alignment wrapText="1"/>
    </xf>
    <xf numFmtId="0" fontId="7" fillId="0" borderId="0" xfId="9"/>
    <xf numFmtId="0" fontId="101" fillId="0" borderId="0" xfId="9" applyFont="1" applyAlignment="1">
      <alignment horizontal="center"/>
    </xf>
    <xf numFmtId="0" fontId="108" fillId="0" borderId="0" xfId="9" applyFont="1" applyAlignment="1">
      <alignment horizontal="center"/>
    </xf>
    <xf numFmtId="0" fontId="102" fillId="0" borderId="0" xfId="9" applyFont="1" applyAlignment="1">
      <alignment horizontal="center"/>
    </xf>
    <xf numFmtId="0" fontId="7" fillId="0" borderId="10" xfId="9" applyBorder="1"/>
    <xf numFmtId="0" fontId="35" fillId="0" borderId="10" xfId="9" applyFont="1" applyBorder="1"/>
    <xf numFmtId="0" fontId="35" fillId="0" borderId="10" xfId="9" applyFont="1" applyBorder="1" applyAlignment="1">
      <alignment horizontal="center"/>
    </xf>
    <xf numFmtId="0" fontId="35" fillId="0" borderId="10" xfId="9" applyFont="1" applyBorder="1" applyAlignment="1">
      <alignment horizontal="center" wrapText="1"/>
    </xf>
    <xf numFmtId="0" fontId="7" fillId="0" borderId="0" xfId="9" applyAlignment="1">
      <alignment wrapText="1"/>
    </xf>
    <xf numFmtId="4" fontId="7" fillId="0" borderId="0" xfId="9" applyNumberFormat="1"/>
    <xf numFmtId="10" fontId="7" fillId="0" borderId="0" xfId="9" applyNumberFormat="1"/>
    <xf numFmtId="4" fontId="35" fillId="0" borderId="10" xfId="9" applyNumberFormat="1" applyFont="1" applyBorder="1"/>
    <xf numFmtId="0" fontId="109" fillId="0" borderId="0" xfId="9" applyFont="1"/>
    <xf numFmtId="0" fontId="90" fillId="0" borderId="0" xfId="9" applyFont="1"/>
    <xf numFmtId="0" fontId="14" fillId="0" borderId="0" xfId="0" applyFont="1" applyAlignment="1">
      <alignment horizontal="center" wrapText="1"/>
    </xf>
    <xf numFmtId="0" fontId="70" fillId="8" borderId="6" xfId="4" applyFont="1" applyFill="1" applyBorder="1" applyAlignment="1">
      <alignment horizontal="center" wrapText="1"/>
    </xf>
    <xf numFmtId="0" fontId="113" fillId="0" borderId="0" xfId="4" applyFont="1" applyAlignment="1">
      <alignment horizontal="center" wrapText="1"/>
    </xf>
    <xf numFmtId="0" fontId="70" fillId="0" borderId="24" xfId="4" applyFont="1" applyBorder="1"/>
    <xf numFmtId="0" fontId="113" fillId="0" borderId="24" xfId="4" applyFont="1" applyBorder="1"/>
    <xf numFmtId="0" fontId="113" fillId="0" borderId="24" xfId="4" applyFont="1" applyBorder="1" applyAlignment="1">
      <alignment wrapText="1"/>
    </xf>
    <xf numFmtId="0" fontId="113" fillId="0" borderId="0" xfId="4" applyFont="1"/>
    <xf numFmtId="0" fontId="71" fillId="0" borderId="10" xfId="4" applyFont="1" applyBorder="1"/>
    <xf numFmtId="4" fontId="70" fillId="0" borderId="0" xfId="9" applyNumberFormat="1" applyFont="1"/>
    <xf numFmtId="0" fontId="71" fillId="0" borderId="0" xfId="8" applyFont="1"/>
    <xf numFmtId="0" fontId="70" fillId="0" borderId="0" xfId="8" applyFont="1"/>
    <xf numFmtId="43" fontId="71" fillId="0" borderId="0" xfId="8" applyNumberFormat="1" applyFont="1"/>
    <xf numFmtId="0" fontId="71" fillId="0" borderId="10" xfId="8" applyFont="1" applyBorder="1"/>
    <xf numFmtId="43" fontId="71" fillId="0" borderId="0" xfId="8" applyNumberFormat="1" applyFont="1" applyAlignment="1">
      <alignment horizontal="right"/>
    </xf>
    <xf numFmtId="43" fontId="6" fillId="0" borderId="0" xfId="8" applyNumberFormat="1" applyFont="1"/>
    <xf numFmtId="0" fontId="6" fillId="0" borderId="0" xfId="8" applyFont="1"/>
    <xf numFmtId="0" fontId="71" fillId="0" borderId="0" xfId="8" applyFont="1" applyAlignment="1">
      <alignment horizontal="right"/>
    </xf>
    <xf numFmtId="43" fontId="93" fillId="0" borderId="0" xfId="8" applyNumberFormat="1" applyFont="1"/>
    <xf numFmtId="0" fontId="71" fillId="0" borderId="0" xfId="8" applyFont="1" applyAlignment="1">
      <alignment horizontal="center"/>
    </xf>
    <xf numFmtId="43" fontId="93" fillId="0" borderId="0" xfId="8" applyNumberFormat="1" applyFont="1" applyAlignment="1">
      <alignment horizontal="right"/>
    </xf>
    <xf numFmtId="10" fontId="71" fillId="0" borderId="0" xfId="8" applyNumberFormat="1" applyFont="1"/>
    <xf numFmtId="0" fontId="114" fillId="0" borderId="0" xfId="8" applyFont="1" applyAlignment="1">
      <alignment horizontal="center"/>
    </xf>
    <xf numFmtId="49" fontId="14" fillId="0" borderId="11" xfId="0" applyNumberFormat="1" applyFont="1" applyBorder="1" applyAlignment="1">
      <alignment horizontal="center"/>
    </xf>
    <xf numFmtId="0" fontId="29" fillId="0" borderId="0" xfId="0" applyFont="1"/>
    <xf numFmtId="0" fontId="115" fillId="0" borderId="0" xfId="0" applyFont="1"/>
    <xf numFmtId="0" fontId="28" fillId="0" borderId="0" xfId="0" applyFont="1" applyAlignment="1">
      <alignment horizontal="right" vertical="top" wrapText="1"/>
    </xf>
    <xf numFmtId="0" fontId="116" fillId="0" borderId="0" xfId="0" applyFont="1"/>
    <xf numFmtId="0" fontId="20" fillId="0" borderId="0" xfId="0" applyFont="1" applyAlignment="1">
      <alignment horizontal="left" vertical="top" wrapText="1"/>
    </xf>
    <xf numFmtId="3" fontId="31" fillId="0" borderId="0" xfId="7" applyNumberFormat="1" applyFont="1"/>
    <xf numFmtId="0" fontId="118" fillId="0" borderId="0" xfId="0" applyFont="1" applyAlignment="1">
      <alignment horizontal="right" vertical="top" wrapText="1"/>
    </xf>
    <xf numFmtId="0" fontId="31" fillId="0" borderId="0" xfId="0" applyFont="1" applyAlignment="1">
      <alignment horizontal="left" vertical="top" wrapText="1"/>
    </xf>
    <xf numFmtId="0" fontId="116" fillId="0" borderId="6" xfId="0" applyFont="1" applyBorder="1"/>
    <xf numFmtId="0" fontId="29" fillId="0" borderId="6" xfId="0" applyFont="1" applyBorder="1" applyAlignment="1">
      <alignment horizontal="left"/>
    </xf>
    <xf numFmtId="0" fontId="118" fillId="0" borderId="11" xfId="0" applyFont="1" applyBorder="1" applyAlignment="1">
      <alignment horizontal="right" vertical="top" wrapText="1"/>
    </xf>
    <xf numFmtId="3" fontId="97" fillId="0" borderId="0" xfId="7" applyNumberFormat="1" applyFont="1"/>
    <xf numFmtId="3" fontId="119" fillId="0" borderId="0" xfId="7" applyNumberFormat="1" applyFont="1"/>
    <xf numFmtId="0" fontId="20" fillId="0" borderId="0" xfId="0" applyFont="1"/>
    <xf numFmtId="0" fontId="26" fillId="0" borderId="0" xfId="0" applyFont="1" applyAlignment="1">
      <alignment horizontal="center"/>
    </xf>
    <xf numFmtId="49" fontId="26" fillId="0" borderId="0" xfId="0" applyNumberFormat="1" applyFont="1" applyAlignment="1">
      <alignment horizontal="center"/>
    </xf>
    <xf numFmtId="0" fontId="13" fillId="0" borderId="4" xfId="0" applyFont="1" applyBorder="1" applyAlignment="1">
      <alignment horizontal="center" wrapText="1"/>
    </xf>
    <xf numFmtId="0" fontId="13" fillId="0" borderId="6" xfId="0" applyFont="1" applyBorder="1" applyAlignment="1">
      <alignment horizontal="center"/>
    </xf>
    <xf numFmtId="0" fontId="115" fillId="0" borderId="0" xfId="0" applyFont="1" applyAlignment="1">
      <alignment horizontal="center" wrapText="1"/>
    </xf>
    <xf numFmtId="49" fontId="13" fillId="0" borderId="0" xfId="0" applyNumberFormat="1" applyFont="1" applyAlignment="1">
      <alignment horizontal="center" vertical="top"/>
    </xf>
    <xf numFmtId="0" fontId="116" fillId="0" borderId="6" xfId="0" applyFont="1" applyBorder="1" applyAlignment="1">
      <alignment horizontal="center" vertical="center" wrapText="1"/>
    </xf>
    <xf numFmtId="3" fontId="97" fillId="0" borderId="0" xfId="7" applyNumberFormat="1" applyFont="1" applyAlignment="1">
      <alignment vertical="center"/>
    </xf>
    <xf numFmtId="0" fontId="115" fillId="0" borderId="6" xfId="0" applyFont="1" applyBorder="1" applyAlignment="1">
      <alignment horizontal="right" wrapText="1"/>
    </xf>
    <xf numFmtId="0" fontId="91" fillId="0" borderId="0" xfId="0" applyFont="1"/>
    <xf numFmtId="0" fontId="30" fillId="0" borderId="16" xfId="0" applyFont="1" applyBorder="1" applyAlignment="1">
      <alignment horizontal="center"/>
    </xf>
    <xf numFmtId="0" fontId="0" fillId="0" borderId="6" xfId="0" applyBorder="1" applyAlignment="1">
      <alignment horizontal="right"/>
    </xf>
    <xf numFmtId="0" fontId="0" fillId="0" borderId="21" xfId="0" applyBorder="1" applyAlignment="1">
      <alignment horizontal="center"/>
    </xf>
    <xf numFmtId="0" fontId="0" fillId="0" borderId="22" xfId="0" applyBorder="1" applyAlignment="1">
      <alignment horizontal="center"/>
    </xf>
    <xf numFmtId="0" fontId="65" fillId="0" borderId="25" xfId="0" applyFont="1" applyBorder="1"/>
    <xf numFmtId="43" fontId="71" fillId="0" borderId="40" xfId="2" applyFont="1" applyBorder="1"/>
    <xf numFmtId="43" fontId="71" fillId="0" borderId="0" xfId="2" applyFont="1"/>
    <xf numFmtId="43" fontId="70" fillId="0" borderId="14" xfId="2" applyFont="1" applyBorder="1"/>
    <xf numFmtId="43" fontId="71" fillId="0" borderId="39" xfId="2" applyFont="1" applyBorder="1"/>
    <xf numFmtId="43" fontId="70" fillId="0" borderId="0" xfId="2" applyFont="1"/>
    <xf numFmtId="49" fontId="29" fillId="11" borderId="0" xfId="0" applyNumberFormat="1" applyFont="1" applyFill="1" applyAlignment="1">
      <alignment horizontal="center" wrapText="1"/>
    </xf>
    <xf numFmtId="0" fontId="70" fillId="0" borderId="0" xfId="4" applyFont="1" applyAlignment="1">
      <alignment wrapText="1"/>
    </xf>
    <xf numFmtId="0" fontId="70" fillId="0" borderId="0" xfId="9" applyFont="1"/>
    <xf numFmtId="49" fontId="72" fillId="0" borderId="0" xfId="4" applyNumberFormat="1" applyFont="1" applyAlignment="1">
      <alignment horizontal="center" vertical="center" wrapText="1"/>
    </xf>
    <xf numFmtId="49" fontId="70" fillId="0" borderId="0" xfId="4" applyNumberFormat="1" applyFont="1" applyAlignment="1">
      <alignment horizontal="center" wrapText="1"/>
    </xf>
    <xf numFmtId="43" fontId="71" fillId="0" borderId="0" xfId="2" applyFont="1" applyBorder="1"/>
    <xf numFmtId="49" fontId="44" fillId="0" borderId="0" xfId="0" applyNumberFormat="1" applyFont="1" applyAlignment="1">
      <alignment horizontal="center"/>
    </xf>
    <xf numFmtId="0" fontId="65" fillId="0" borderId="0" xfId="0" applyFont="1" applyAlignment="1">
      <alignment horizontal="center" vertical="center" wrapText="1"/>
    </xf>
    <xf numFmtId="0" fontId="30" fillId="0" borderId="3" xfId="0" applyFont="1" applyBorder="1" applyAlignment="1">
      <alignment horizontal="center" wrapText="1"/>
    </xf>
    <xf numFmtId="0" fontId="84" fillId="5" borderId="0" xfId="8" applyFont="1" applyFill="1"/>
    <xf numFmtId="0" fontId="65" fillId="5" borderId="0" xfId="0" applyFont="1" applyFill="1" applyAlignment="1">
      <alignment horizontal="center"/>
    </xf>
    <xf numFmtId="0" fontId="34" fillId="13" borderId="0" xfId="4" applyFill="1"/>
    <xf numFmtId="43" fontId="34" fillId="13" borderId="0" xfId="2" applyFill="1"/>
    <xf numFmtId="43" fontId="71" fillId="13" borderId="21" xfId="2" applyFont="1" applyFill="1" applyBorder="1"/>
    <xf numFmtId="0" fontId="71" fillId="13" borderId="18" xfId="4" applyFont="1" applyFill="1" applyBorder="1"/>
    <xf numFmtId="0" fontId="76" fillId="13" borderId="0" xfId="4" applyFont="1" applyFill="1"/>
    <xf numFmtId="0" fontId="5" fillId="0" borderId="0" xfId="4" applyFont="1" applyAlignment="1">
      <alignment vertical="top" wrapText="1"/>
    </xf>
    <xf numFmtId="0" fontId="65" fillId="5" borderId="0" xfId="0" applyFont="1" applyFill="1" applyAlignment="1">
      <alignment horizontal="left"/>
    </xf>
    <xf numFmtId="0" fontId="122" fillId="0" borderId="0" xfId="4" applyFont="1" applyAlignment="1">
      <alignment horizontal="center"/>
    </xf>
    <xf numFmtId="0" fontId="35" fillId="8" borderId="12" xfId="4" applyFont="1" applyFill="1" applyBorder="1" applyAlignment="1">
      <alignment horizontal="center"/>
    </xf>
    <xf numFmtId="49" fontId="121" fillId="0" borderId="0" xfId="4" applyNumberFormat="1" applyFont="1" applyAlignment="1">
      <alignment horizontal="center" wrapText="1"/>
    </xf>
    <xf numFmtId="3" fontId="16" fillId="14" borderId="3" xfId="6" applyNumberFormat="1" applyFont="1" applyFill="1" applyBorder="1"/>
    <xf numFmtId="0" fontId="110" fillId="2" borderId="1" xfId="4" applyFont="1" applyFill="1" applyBorder="1" applyAlignment="1">
      <alignment horizontal="center" wrapText="1"/>
    </xf>
    <xf numFmtId="3" fontId="127" fillId="0" borderId="0" xfId="6" applyNumberFormat="1" applyFont="1"/>
    <xf numFmtId="49" fontId="128" fillId="2" borderId="0" xfId="4" applyNumberFormat="1" applyFont="1" applyFill="1" applyAlignment="1" applyProtection="1">
      <alignment horizontal="center" vertical="top" wrapText="1"/>
      <protection locked="0"/>
    </xf>
    <xf numFmtId="3" fontId="129" fillId="0" borderId="0" xfId="6" applyNumberFormat="1" applyFont="1"/>
    <xf numFmtId="0" fontId="65" fillId="0" borderId="0" xfId="0" applyFont="1" applyAlignment="1">
      <alignment vertical="top" wrapText="1"/>
    </xf>
    <xf numFmtId="0" fontId="130" fillId="0" borderId="0" xfId="4" applyFont="1" applyAlignment="1">
      <alignment horizontal="center"/>
    </xf>
    <xf numFmtId="0" fontId="89" fillId="0" borderId="0" xfId="0" applyFont="1" applyAlignment="1">
      <alignment horizontal="right" wrapText="1"/>
    </xf>
    <xf numFmtId="0" fontId="131" fillId="0" borderId="0" xfId="0" applyFont="1"/>
    <xf numFmtId="0" fontId="13" fillId="0" borderId="11" xfId="0" applyFont="1" applyBorder="1" applyAlignment="1">
      <alignment horizontal="right"/>
    </xf>
    <xf numFmtId="0" fontId="70" fillId="0" borderId="0" xfId="4" applyFont="1" applyAlignment="1">
      <alignment horizontal="center"/>
    </xf>
    <xf numFmtId="0" fontId="72" fillId="0" borderId="0" xfId="4" applyFont="1" applyAlignment="1">
      <alignment horizontal="center" vertical="center" wrapText="1"/>
    </xf>
    <xf numFmtId="0" fontId="89" fillId="0" borderId="0" xfId="0" applyFont="1" applyAlignment="1">
      <alignment horizontal="left" wrapText="1"/>
    </xf>
    <xf numFmtId="0" fontId="133" fillId="0" borderId="6" xfId="0" applyFont="1" applyBorder="1"/>
    <xf numFmtId="49" fontId="135" fillId="0" borderId="0" xfId="0" applyNumberFormat="1" applyFont="1" applyAlignment="1">
      <alignment horizontal="center"/>
    </xf>
    <xf numFmtId="0" fontId="69" fillId="0" borderId="0" xfId="4" applyFont="1" applyAlignment="1">
      <alignment horizontal="center"/>
    </xf>
    <xf numFmtId="0" fontId="70" fillId="0" borderId="3" xfId="4" applyFont="1" applyBorder="1" applyAlignment="1">
      <alignment wrapText="1"/>
    </xf>
    <xf numFmtId="0" fontId="20" fillId="0" borderId="0" xfId="0" applyFont="1" applyAlignment="1">
      <alignment wrapText="1"/>
    </xf>
    <xf numFmtId="0" fontId="20" fillId="0" borderId="0" xfId="0" applyFont="1" applyAlignment="1">
      <alignment horizontal="right" wrapText="1"/>
    </xf>
    <xf numFmtId="3" fontId="81" fillId="0" borderId="0" xfId="6" applyNumberFormat="1" applyFont="1" applyAlignment="1">
      <alignment wrapText="1"/>
    </xf>
    <xf numFmtId="0" fontId="136" fillId="0" borderId="0" xfId="0" applyFont="1"/>
    <xf numFmtId="0" fontId="84" fillId="0" borderId="0" xfId="4" applyFont="1" applyAlignment="1">
      <alignment horizontal="left"/>
    </xf>
    <xf numFmtId="4" fontId="13" fillId="0" borderId="0" xfId="0" applyNumberFormat="1" applyFont="1" applyAlignment="1">
      <alignment horizontal="right" wrapText="1"/>
    </xf>
    <xf numFmtId="0" fontId="137" fillId="0" borderId="0" xfId="0" applyFont="1" applyAlignment="1">
      <alignment horizontal="center"/>
    </xf>
    <xf numFmtId="49" fontId="13" fillId="0" borderId="2" xfId="0" applyNumberFormat="1" applyFont="1" applyBorder="1" applyAlignment="1">
      <alignment horizontal="center"/>
    </xf>
    <xf numFmtId="0" fontId="26" fillId="0" borderId="6" xfId="0" applyFont="1" applyBorder="1" applyAlignment="1">
      <alignment horizontal="center"/>
    </xf>
    <xf numFmtId="0" fontId="13" fillId="0" borderId="1" xfId="0" applyFont="1" applyBorder="1" applyAlignment="1">
      <alignment horizontal="center"/>
    </xf>
    <xf numFmtId="49" fontId="13" fillId="0" borderId="10" xfId="0" applyNumberFormat="1" applyFont="1" applyBorder="1" applyAlignment="1">
      <alignment horizontal="center"/>
    </xf>
    <xf numFmtId="0" fontId="13" fillId="0" borderId="2" xfId="0" applyFont="1" applyBorder="1" applyAlignment="1">
      <alignment horizontal="center"/>
    </xf>
    <xf numFmtId="0" fontId="13" fillId="0" borderId="4" xfId="0" applyFont="1" applyBorder="1" applyAlignment="1">
      <alignment horizontal="center"/>
    </xf>
    <xf numFmtId="49" fontId="13" fillId="0" borderId="11" xfId="0" applyNumberFormat="1" applyFont="1" applyBorder="1" applyAlignment="1">
      <alignment horizontal="center" wrapText="1"/>
    </xf>
    <xf numFmtId="0" fontId="74" fillId="5" borderId="6" xfId="6" applyFont="1" applyFill="1" applyBorder="1" applyAlignment="1">
      <alignment horizontal="center" vertical="center" wrapText="1"/>
    </xf>
    <xf numFmtId="0" fontId="49" fillId="5" borderId="6" xfId="6" applyFont="1" applyFill="1" applyBorder="1" applyAlignment="1">
      <alignment horizontal="center" wrapText="1"/>
    </xf>
    <xf numFmtId="49" fontId="78" fillId="15" borderId="6" xfId="4" applyNumberFormat="1" applyFont="1" applyFill="1" applyBorder="1" applyAlignment="1" applyProtection="1">
      <alignment horizontal="center" vertical="top" wrapText="1"/>
      <protection locked="0"/>
    </xf>
    <xf numFmtId="3" fontId="16" fillId="15" borderId="0" xfId="6" applyNumberFormat="1" applyFont="1" applyFill="1"/>
    <xf numFmtId="0" fontId="48" fillId="15" borderId="6" xfId="4" applyFont="1" applyFill="1" applyBorder="1" applyAlignment="1">
      <alignment horizontal="center"/>
    </xf>
    <xf numFmtId="167" fontId="16" fillId="15" borderId="6" xfId="6" applyNumberFormat="1" applyFont="1" applyFill="1" applyBorder="1"/>
    <xf numFmtId="166" fontId="16" fillId="15" borderId="0" xfId="6" applyNumberFormat="1" applyFont="1" applyFill="1"/>
    <xf numFmtId="0" fontId="34" fillId="15" borderId="0" xfId="4" applyFill="1" applyAlignment="1">
      <alignment horizontal="center"/>
    </xf>
    <xf numFmtId="0" fontId="110" fillId="15" borderId="6" xfId="4" applyFont="1" applyFill="1" applyBorder="1" applyAlignment="1">
      <alignment horizontal="center"/>
    </xf>
    <xf numFmtId="3" fontId="16" fillId="15" borderId="12" xfId="6" applyNumberFormat="1" applyFont="1" applyFill="1" applyBorder="1"/>
    <xf numFmtId="3" fontId="16" fillId="15" borderId="10" xfId="6" applyNumberFormat="1" applyFont="1" applyFill="1" applyBorder="1"/>
    <xf numFmtId="3" fontId="16" fillId="15" borderId="13" xfId="6" applyNumberFormat="1" applyFont="1" applyFill="1" applyBorder="1"/>
    <xf numFmtId="3" fontId="17" fillId="15" borderId="6" xfId="6" applyNumberFormat="1" applyFont="1" applyFill="1" applyBorder="1"/>
    <xf numFmtId="3" fontId="16" fillId="15" borderId="0" xfId="6" applyNumberFormat="1" applyFont="1" applyFill="1" applyAlignment="1">
      <alignment vertical="top"/>
    </xf>
    <xf numFmtId="49" fontId="25" fillId="15" borderId="6" xfId="4" applyNumberFormat="1" applyFont="1" applyFill="1" applyBorder="1" applyAlignment="1" applyProtection="1">
      <alignment horizontal="center" vertical="top" wrapText="1"/>
      <protection locked="0"/>
    </xf>
    <xf numFmtId="3" fontId="15" fillId="15" borderId="0" xfId="6" applyNumberFormat="1" applyFont="1" applyFill="1"/>
    <xf numFmtId="3" fontId="17" fillId="0" borderId="0" xfId="6" applyNumberFormat="1" applyFont="1" applyAlignment="1">
      <alignment horizontal="center" vertical="top"/>
    </xf>
    <xf numFmtId="3" fontId="17" fillId="0" borderId="0" xfId="6" applyNumberFormat="1" applyFont="1" applyAlignment="1">
      <alignment horizontal="center"/>
    </xf>
    <xf numFmtId="3" fontId="81" fillId="0" borderId="0" xfId="6" applyNumberFormat="1" applyFont="1"/>
    <xf numFmtId="3" fontId="17" fillId="0" borderId="0" xfId="6" applyNumberFormat="1" applyFont="1" applyAlignment="1">
      <alignment horizontal="center" vertical="center"/>
    </xf>
    <xf numFmtId="0" fontId="70" fillId="15" borderId="0" xfId="4" applyFont="1" applyFill="1" applyAlignment="1">
      <alignment horizontal="left"/>
    </xf>
    <xf numFmtId="0" fontId="70" fillId="15" borderId="26" xfId="4" applyFont="1" applyFill="1" applyBorder="1"/>
    <xf numFmtId="0" fontId="70" fillId="13" borderId="24" xfId="4" applyFont="1" applyFill="1" applyBorder="1"/>
    <xf numFmtId="43" fontId="70" fillId="13" borderId="22" xfId="2" applyFont="1" applyFill="1" applyBorder="1" applyAlignment="1">
      <alignment horizontal="right"/>
    </xf>
    <xf numFmtId="0" fontId="71" fillId="13" borderId="0" xfId="4" applyFont="1" applyFill="1" applyAlignment="1">
      <alignment horizontal="center" wrapText="1"/>
    </xf>
    <xf numFmtId="0" fontId="70" fillId="13" borderId="0" xfId="4" applyFont="1" applyFill="1" applyAlignment="1">
      <alignment horizontal="center" wrapText="1"/>
    </xf>
    <xf numFmtId="0" fontId="70" fillId="8" borderId="13" xfId="4" applyFont="1" applyFill="1" applyBorder="1" applyAlignment="1">
      <alignment horizontal="center" wrapText="1"/>
    </xf>
    <xf numFmtId="0" fontId="69" fillId="8" borderId="6" xfId="4" applyFont="1" applyFill="1" applyBorder="1" applyAlignment="1">
      <alignment horizontal="center" wrapText="1"/>
    </xf>
    <xf numFmtId="43" fontId="34" fillId="0" borderId="0" xfId="2" applyFill="1"/>
    <xf numFmtId="43" fontId="35" fillId="0" borderId="10" xfId="2" applyFont="1" applyFill="1" applyBorder="1"/>
    <xf numFmtId="0" fontId="85" fillId="8" borderId="0" xfId="4" applyFont="1" applyFill="1" applyAlignment="1">
      <alignment horizontal="center" vertical="center" wrapText="1"/>
    </xf>
    <xf numFmtId="0" fontId="85" fillId="8" borderId="0" xfId="4" applyFont="1" applyFill="1" applyAlignment="1">
      <alignment horizontal="center" wrapText="1"/>
    </xf>
    <xf numFmtId="0" fontId="143" fillId="8" borderId="0" xfId="4" applyFont="1" applyFill="1" applyAlignment="1">
      <alignment horizontal="center" wrapText="1"/>
    </xf>
    <xf numFmtId="0" fontId="142" fillId="8" borderId="0" xfId="4" applyFont="1" applyFill="1" applyAlignment="1">
      <alignment horizontal="center" vertical="center" wrapText="1"/>
    </xf>
    <xf numFmtId="0" fontId="138" fillId="8" borderId="6" xfId="4" applyFont="1" applyFill="1" applyBorder="1"/>
    <xf numFmtId="0" fontId="142" fillId="8" borderId="0" xfId="4" applyFont="1" applyFill="1" applyAlignment="1">
      <alignment horizontal="center" wrapText="1"/>
    </xf>
    <xf numFmtId="0" fontId="139" fillId="8" borderId="0" xfId="4" applyFont="1" applyFill="1" applyAlignment="1">
      <alignment wrapText="1"/>
    </xf>
    <xf numFmtId="0" fontId="139" fillId="8" borderId="0" xfId="4" applyFont="1" applyFill="1" applyAlignment="1">
      <alignment vertical="center"/>
    </xf>
    <xf numFmtId="0" fontId="144" fillId="8" borderId="2" xfId="4" applyFont="1" applyFill="1" applyBorder="1" applyAlignment="1">
      <alignment wrapText="1"/>
    </xf>
    <xf numFmtId="0" fontId="144" fillId="8" borderId="4" xfId="4" applyFont="1" applyFill="1" applyBorder="1" applyAlignment="1">
      <alignment wrapText="1"/>
    </xf>
    <xf numFmtId="0" fontId="139" fillId="8" borderId="0" xfId="4" applyFont="1" applyFill="1"/>
    <xf numFmtId="0" fontId="138" fillId="8" borderId="0" xfId="4" applyFont="1" applyFill="1" applyAlignment="1">
      <alignment horizontal="center" wrapText="1"/>
    </xf>
    <xf numFmtId="0" fontId="138" fillId="8" borderId="0" xfId="4" applyFont="1" applyFill="1" applyAlignment="1">
      <alignment horizontal="center"/>
    </xf>
    <xf numFmtId="0" fontId="147" fillId="8" borderId="0" xfId="4" applyFont="1" applyFill="1" applyAlignment="1">
      <alignment horizontal="center"/>
    </xf>
    <xf numFmtId="0" fontId="139" fillId="8" borderId="0" xfId="4" applyFont="1" applyFill="1" applyAlignment="1">
      <alignment horizontal="center"/>
    </xf>
    <xf numFmtId="0" fontId="139" fillId="8" borderId="0" xfId="4" applyFont="1" applyFill="1" applyAlignment="1">
      <alignment horizontal="center" wrapText="1"/>
    </xf>
    <xf numFmtId="0" fontId="138" fillId="8" borderId="0" xfId="4" applyFont="1" applyFill="1" applyAlignment="1">
      <alignment wrapText="1"/>
    </xf>
    <xf numFmtId="0" fontId="14" fillId="15" borderId="0" xfId="0" applyFont="1" applyFill="1"/>
    <xf numFmtId="0" fontId="14" fillId="15" borderId="0" xfId="0" applyFont="1" applyFill="1" applyAlignment="1">
      <alignment vertical="top"/>
    </xf>
    <xf numFmtId="0" fontId="14" fillId="15" borderId="0" xfId="0" applyFont="1" applyFill="1" applyAlignment="1">
      <alignment vertical="top" wrapText="1"/>
    </xf>
    <xf numFmtId="0" fontId="13" fillId="0" borderId="31" xfId="0" applyFont="1" applyBorder="1" applyAlignment="1">
      <alignment horizontal="center" vertical="top" wrapText="1"/>
    </xf>
    <xf numFmtId="0" fontId="65" fillId="5" borderId="0" xfId="0" applyFont="1" applyFill="1" applyAlignment="1">
      <alignment horizontal="left" wrapText="1"/>
    </xf>
    <xf numFmtId="0" fontId="133" fillId="0" borderId="0" xfId="0" applyFont="1"/>
    <xf numFmtId="0" fontId="150" fillId="0" borderId="6" xfId="0" applyFont="1" applyBorder="1" applyAlignment="1">
      <alignment horizontal="right" wrapText="1"/>
    </xf>
    <xf numFmtId="0" fontId="132" fillId="0" borderId="0" xfId="0" applyFont="1" applyAlignment="1">
      <alignment horizontal="center"/>
    </xf>
    <xf numFmtId="49" fontId="132" fillId="0" borderId="0" xfId="0" applyNumberFormat="1" applyFont="1" applyAlignment="1">
      <alignment horizontal="center" wrapText="1"/>
    </xf>
    <xf numFmtId="0" fontId="13" fillId="0" borderId="0" xfId="0" applyFont="1" applyAlignment="1">
      <alignment wrapText="1"/>
    </xf>
    <xf numFmtId="49" fontId="62" fillId="0" borderId="0" xfId="0" applyNumberFormat="1" applyFont="1" applyAlignment="1">
      <alignment horizontal="center"/>
    </xf>
    <xf numFmtId="0" fontId="13" fillId="0" borderId="0" xfId="0" applyFont="1" applyAlignment="1">
      <alignment horizontal="left" wrapText="1"/>
    </xf>
    <xf numFmtId="4" fontId="13" fillId="0" borderId="0" xfId="0" applyNumberFormat="1" applyFont="1"/>
    <xf numFmtId="4" fontId="38" fillId="0" borderId="0" xfId="0" applyNumberFormat="1" applyFont="1"/>
    <xf numFmtId="0" fontId="27" fillId="0" borderId="0" xfId="0" applyFont="1" applyAlignment="1">
      <alignment horizontal="left"/>
    </xf>
    <xf numFmtId="0" fontId="13" fillId="0" borderId="6" xfId="0" applyFont="1" applyBorder="1" applyAlignment="1">
      <alignment horizontal="right" wrapText="1"/>
    </xf>
    <xf numFmtId="0" fontId="13" fillId="0" borderId="0" xfId="0" applyFont="1" applyAlignment="1">
      <alignment horizontal="right" wrapText="1"/>
    </xf>
    <xf numFmtId="3" fontId="16" fillId="0" borderId="0" xfId="6" applyNumberFormat="1" applyFont="1" applyAlignment="1">
      <alignment horizontal="left" wrapText="1"/>
    </xf>
    <xf numFmtId="3" fontId="13" fillId="0" borderId="7" xfId="6" quotePrefix="1" applyNumberFormat="1" applyBorder="1" applyAlignment="1">
      <alignment horizontal="center"/>
    </xf>
    <xf numFmtId="0" fontId="30" fillId="0" borderId="0" xfId="0" applyFont="1" applyAlignment="1">
      <alignment horizontal="left" vertical="top"/>
    </xf>
    <xf numFmtId="49" fontId="13" fillId="0" borderId="0" xfId="0" applyNumberFormat="1" applyFont="1" applyAlignment="1">
      <alignment horizontal="center" vertical="top" wrapText="1"/>
    </xf>
    <xf numFmtId="0" fontId="78" fillId="0" borderId="6" xfId="4" applyFont="1" applyBorder="1" applyAlignment="1" applyProtection="1">
      <alignment horizontal="center" vertical="top" wrapText="1"/>
      <protection locked="0"/>
    </xf>
    <xf numFmtId="0" fontId="117" fillId="0" borderId="0" xfId="0" applyFont="1"/>
    <xf numFmtId="0" fontId="134" fillId="0" borderId="0" xfId="0" applyFont="1"/>
    <xf numFmtId="0" fontId="99" fillId="0" borderId="0" xfId="0" applyFont="1" applyAlignment="1">
      <alignment horizontal="right" vertical="top" wrapText="1"/>
    </xf>
    <xf numFmtId="0" fontId="99" fillId="0" borderId="0" xfId="0" applyFont="1" applyAlignment="1">
      <alignment horizontal="right" wrapText="1"/>
    </xf>
    <xf numFmtId="0" fontId="152" fillId="0" borderId="0" xfId="0" applyFont="1" applyAlignment="1">
      <alignment horizontal="right" vertical="top" wrapText="1"/>
    </xf>
    <xf numFmtId="0" fontId="13" fillId="0" borderId="6" xfId="0" applyFont="1" applyBorder="1" applyAlignment="1">
      <alignment vertical="top"/>
    </xf>
    <xf numFmtId="0" fontId="27" fillId="0" borderId="6" xfId="0" applyFont="1" applyBorder="1" applyAlignment="1">
      <alignment vertical="top"/>
    </xf>
    <xf numFmtId="0" fontId="13" fillId="0" borderId="0" xfId="0" applyFont="1" applyAlignment="1">
      <alignment horizontal="right" vertical="top" wrapText="1"/>
    </xf>
    <xf numFmtId="0" fontId="13" fillId="0" borderId="6" xfId="0" applyFont="1" applyBorder="1" applyAlignment="1">
      <alignment vertical="top" wrapText="1"/>
    </xf>
    <xf numFmtId="0" fontId="20" fillId="0" borderId="6" xfId="0" applyFont="1" applyBorder="1" applyAlignment="1">
      <alignment horizontal="left" wrapText="1"/>
    </xf>
    <xf numFmtId="0" fontId="153" fillId="0" borderId="0" xfId="0" applyFont="1"/>
    <xf numFmtId="0" fontId="154" fillId="0" borderId="0" xfId="0" applyFont="1"/>
    <xf numFmtId="0" fontId="20" fillId="0" borderId="1" xfId="0" applyFont="1" applyBorder="1" applyAlignment="1">
      <alignment horizontal="right" vertical="top" wrapText="1"/>
    </xf>
    <xf numFmtId="0" fontId="20" fillId="0" borderId="6" xfId="0" applyFont="1" applyBorder="1" applyAlignment="1">
      <alignment horizontal="center"/>
    </xf>
    <xf numFmtId="4" fontId="97" fillId="0" borderId="0" xfId="7" applyNumberFormat="1" applyFont="1" applyAlignment="1">
      <alignment vertical="top"/>
    </xf>
    <xf numFmtId="0" fontId="115" fillId="0" borderId="6" xfId="0" applyFont="1" applyBorder="1" applyAlignment="1">
      <alignment horizontal="center" wrapText="1"/>
    </xf>
    <xf numFmtId="0" fontId="46" fillId="0" borderId="6" xfId="0" applyFont="1" applyBorder="1" applyAlignment="1">
      <alignment horizontal="right" wrapText="1"/>
    </xf>
    <xf numFmtId="0" fontId="150" fillId="0" borderId="6" xfId="0" applyFont="1" applyBorder="1" applyAlignment="1">
      <alignment horizontal="center" wrapText="1"/>
    </xf>
    <xf numFmtId="0" fontId="46" fillId="0" borderId="0" xfId="0" applyFont="1" applyAlignment="1">
      <alignment horizontal="right" wrapText="1"/>
    </xf>
    <xf numFmtId="0" fontId="115" fillId="0" borderId="6" xfId="0" applyFont="1" applyBorder="1" applyAlignment="1">
      <alignment horizontal="center" vertical="center" wrapText="1"/>
    </xf>
    <xf numFmtId="0" fontId="62" fillId="0" borderId="0" xfId="0" applyFont="1" applyAlignment="1">
      <alignment horizontal="left"/>
    </xf>
    <xf numFmtId="0" fontId="98" fillId="0" borderId="0" xfId="0" applyFont="1" applyAlignment="1">
      <alignment horizontal="left"/>
    </xf>
    <xf numFmtId="0" fontId="0" fillId="3" borderId="6" xfId="0" applyFill="1" applyBorder="1"/>
    <xf numFmtId="0" fontId="0" fillId="8" borderId="14" xfId="0" applyFill="1" applyBorder="1"/>
    <xf numFmtId="0" fontId="0" fillId="3" borderId="14" xfId="0" applyFill="1" applyBorder="1"/>
    <xf numFmtId="0" fontId="155" fillId="0" borderId="0" xfId="0" applyFont="1"/>
    <xf numFmtId="49" fontId="62" fillId="0" borderId="6" xfId="0" applyNumberFormat="1" applyFont="1" applyBorder="1" applyAlignment="1">
      <alignment horizontal="center"/>
    </xf>
    <xf numFmtId="0" fontId="156" fillId="0" borderId="6" xfId="0" applyFont="1" applyBorder="1" applyAlignment="1">
      <alignment horizontal="center"/>
    </xf>
    <xf numFmtId="0" fontId="157" fillId="0" borderId="6" xfId="0" applyFont="1" applyBorder="1" applyAlignment="1">
      <alignment horizontal="center"/>
    </xf>
    <xf numFmtId="0" fontId="16" fillId="0" borderId="0" xfId="0" applyFont="1"/>
    <xf numFmtId="0" fontId="13" fillId="0" borderId="11" xfId="0" applyFont="1" applyBorder="1" applyAlignment="1">
      <alignment horizontal="center"/>
    </xf>
    <xf numFmtId="0" fontId="155" fillId="0" borderId="0" xfId="0" applyFont="1" applyAlignment="1">
      <alignment horizontal="right"/>
    </xf>
    <xf numFmtId="0" fontId="157" fillId="0" borderId="0" xfId="0" applyFont="1" applyAlignment="1">
      <alignment horizontal="center"/>
    </xf>
    <xf numFmtId="0" fontId="0" fillId="0" borderId="11" xfId="0" applyBorder="1" applyAlignment="1">
      <alignment horizontal="right"/>
    </xf>
    <xf numFmtId="0" fontId="13" fillId="0" borderId="8" xfId="0" applyFont="1" applyBorder="1" applyAlignment="1">
      <alignment horizontal="right"/>
    </xf>
    <xf numFmtId="0" fontId="0" fillId="0" borderId="8" xfId="0" applyBorder="1" applyAlignment="1">
      <alignment horizontal="right"/>
    </xf>
    <xf numFmtId="0" fontId="13" fillId="5" borderId="2" xfId="0" applyFont="1" applyFill="1" applyBorder="1" applyAlignment="1">
      <alignment horizontal="center"/>
    </xf>
    <xf numFmtId="0" fontId="53" fillId="5" borderId="0" xfId="0" applyFont="1" applyFill="1" applyAlignment="1">
      <alignment horizontal="center"/>
    </xf>
    <xf numFmtId="0" fontId="65" fillId="5" borderId="0" xfId="0" applyFont="1" applyFill="1"/>
    <xf numFmtId="4" fontId="65" fillId="5" borderId="0" xfId="0" applyNumberFormat="1" applyFont="1" applyFill="1"/>
    <xf numFmtId="0" fontId="65" fillId="5" borderId="0" xfId="10" applyFont="1" applyFill="1"/>
    <xf numFmtId="0" fontId="0" fillId="5" borderId="0" xfId="0" applyFill="1"/>
    <xf numFmtId="0" fontId="96" fillId="15" borderId="0" xfId="0" applyFont="1" applyFill="1"/>
    <xf numFmtId="49" fontId="13" fillId="0" borderId="16" xfId="0" applyNumberFormat="1" applyFont="1" applyBorder="1" applyAlignment="1">
      <alignment horizontal="center"/>
    </xf>
    <xf numFmtId="49" fontId="0" fillId="0" borderId="16" xfId="0" applyNumberFormat="1" applyBorder="1" applyAlignment="1">
      <alignment horizontal="center"/>
    </xf>
    <xf numFmtId="49" fontId="0" fillId="0" borderId="7" xfId="0" applyNumberFormat="1" applyBorder="1" applyAlignment="1">
      <alignment horizontal="center"/>
    </xf>
    <xf numFmtId="0" fontId="13" fillId="0" borderId="7" xfId="0" applyFont="1" applyBorder="1" applyAlignment="1">
      <alignment horizontal="center"/>
    </xf>
    <xf numFmtId="0" fontId="62" fillId="0" borderId="0" xfId="0" applyFont="1" applyAlignment="1">
      <alignment horizontal="center"/>
    </xf>
    <xf numFmtId="0" fontId="62" fillId="0" borderId="6" xfId="0" applyFont="1" applyBorder="1" applyAlignment="1">
      <alignment horizontal="center"/>
    </xf>
    <xf numFmtId="0" fontId="0" fillId="0" borderId="20" xfId="0" applyBorder="1" applyAlignment="1">
      <alignment horizontal="center" wrapText="1"/>
    </xf>
    <xf numFmtId="0" fontId="13" fillId="0" borderId="20" xfId="0" applyFont="1" applyBorder="1" applyAlignment="1">
      <alignment horizontal="center" wrapText="1"/>
    </xf>
    <xf numFmtId="43" fontId="14" fillId="15" borderId="0" xfId="3" applyFont="1" applyFill="1"/>
    <xf numFmtId="43" fontId="65" fillId="15" borderId="0" xfId="3" applyFont="1" applyFill="1"/>
    <xf numFmtId="0" fontId="38" fillId="15" borderId="0" xfId="0" applyFont="1" applyFill="1"/>
    <xf numFmtId="0" fontId="0" fillId="15" borderId="0" xfId="0" applyFill="1"/>
    <xf numFmtId="49" fontId="13" fillId="0" borderId="15" xfId="0" applyNumberFormat="1" applyFont="1" applyBorder="1" applyAlignment="1">
      <alignment horizontal="center" wrapText="1"/>
    </xf>
    <xf numFmtId="49" fontId="13" fillId="0" borderId="16" xfId="0" applyNumberFormat="1" applyFont="1" applyBorder="1" applyAlignment="1">
      <alignment horizontal="center" vertical="top" wrapText="1"/>
    </xf>
    <xf numFmtId="0" fontId="13" fillId="0" borderId="16" xfId="0" applyFont="1" applyBorder="1" applyAlignment="1">
      <alignment horizontal="center"/>
    </xf>
    <xf numFmtId="49" fontId="13" fillId="0" borderId="41" xfId="0" applyNumberFormat="1" applyFont="1" applyBorder="1" applyAlignment="1">
      <alignment horizontal="center" vertical="top" wrapText="1"/>
    </xf>
    <xf numFmtId="49" fontId="13" fillId="0" borderId="16" xfId="0" applyNumberFormat="1" applyFont="1" applyBorder="1" applyAlignment="1">
      <alignment horizontal="center" wrapText="1"/>
    </xf>
    <xf numFmtId="49" fontId="13" fillId="0" borderId="7" xfId="0" applyNumberFormat="1" applyFont="1" applyBorder="1" applyAlignment="1">
      <alignment horizontal="center" vertical="top" wrapText="1"/>
    </xf>
    <xf numFmtId="0" fontId="13" fillId="0" borderId="16" xfId="0" applyFont="1" applyBorder="1"/>
    <xf numFmtId="49" fontId="13" fillId="0" borderId="16" xfId="0" applyNumberFormat="1" applyFont="1" applyBorder="1" applyAlignment="1">
      <alignment horizontal="center" vertical="top"/>
    </xf>
    <xf numFmtId="0" fontId="13" fillId="0" borderId="41" xfId="0" applyFont="1" applyBorder="1"/>
    <xf numFmtId="0" fontId="13" fillId="0" borderId="7" xfId="0" applyFont="1" applyBorder="1"/>
    <xf numFmtId="0" fontId="102" fillId="5" borderId="0" xfId="8" applyFont="1" applyFill="1" applyAlignment="1">
      <alignment horizontal="center"/>
    </xf>
    <xf numFmtId="0" fontId="2" fillId="0" borderId="0" xfId="8" applyFont="1"/>
    <xf numFmtId="0" fontId="160" fillId="0" borderId="0" xfId="8" applyFont="1" applyAlignment="1">
      <alignment horizontal="center"/>
    </xf>
    <xf numFmtId="0" fontId="161" fillId="0" borderId="0" xfId="8" applyFont="1" applyAlignment="1">
      <alignment horizontal="center"/>
    </xf>
    <xf numFmtId="0" fontId="2" fillId="0" borderId="10" xfId="8" applyFont="1" applyBorder="1" applyAlignment="1">
      <alignment horizontal="center" wrapText="1"/>
    </xf>
    <xf numFmtId="0" fontId="2" fillId="0" borderId="0" xfId="8" applyFont="1" applyAlignment="1">
      <alignment horizontal="center" wrapText="1"/>
    </xf>
    <xf numFmtId="0" fontId="2" fillId="0" borderId="0" xfId="8" applyFont="1" applyAlignment="1">
      <alignment horizontal="center"/>
    </xf>
    <xf numFmtId="4" fontId="2" fillId="0" borderId="0" xfId="8" applyNumberFormat="1" applyFont="1"/>
    <xf numFmtId="0" fontId="2" fillId="0" borderId="10" xfId="8" applyFont="1" applyBorder="1"/>
    <xf numFmtId="4" fontId="2" fillId="0" borderId="11" xfId="8" applyNumberFormat="1" applyFont="1" applyBorder="1"/>
    <xf numFmtId="4" fontId="2" fillId="0" borderId="10" xfId="8" applyNumberFormat="1" applyFont="1" applyBorder="1"/>
    <xf numFmtId="43" fontId="2" fillId="0" borderId="0" xfId="8" applyNumberFormat="1" applyFont="1"/>
    <xf numFmtId="43" fontId="71" fillId="0" borderId="10" xfId="8" applyNumberFormat="1" applyFont="1" applyBorder="1"/>
    <xf numFmtId="3" fontId="16" fillId="5" borderId="0" xfId="6" applyNumberFormat="1" applyFont="1" applyFill="1" applyAlignment="1">
      <alignment horizontal="centerContinuous"/>
    </xf>
    <xf numFmtId="164" fontId="16" fillId="2" borderId="6" xfId="6" applyNumberFormat="1" applyFont="1" applyFill="1" applyBorder="1" applyAlignment="1">
      <alignment horizontal="center" wrapText="1"/>
    </xf>
    <xf numFmtId="164" fontId="16" fillId="0" borderId="7" xfId="6" applyNumberFormat="1" applyFont="1" applyBorder="1" applyAlignment="1">
      <alignment horizontal="center" wrapText="1"/>
    </xf>
    <xf numFmtId="164" fontId="16" fillId="0" borderId="6" xfId="6" applyNumberFormat="1" applyFont="1" applyBorder="1" applyAlignment="1">
      <alignment horizontal="center" wrapText="1"/>
    </xf>
    <xf numFmtId="49" fontId="162" fillId="0" borderId="6" xfId="4" applyNumberFormat="1" applyFont="1" applyBorder="1" applyAlignment="1">
      <alignment horizontal="center" wrapText="1"/>
    </xf>
    <xf numFmtId="49" fontId="110" fillId="0" borderId="6" xfId="4" applyNumberFormat="1" applyFont="1" applyBorder="1" applyAlignment="1">
      <alignment horizontal="center" wrapText="1"/>
    </xf>
    <xf numFmtId="49" fontId="110" fillId="15" borderId="6" xfId="4" applyNumberFormat="1" applyFont="1" applyFill="1" applyBorder="1" applyAlignment="1" applyProtection="1">
      <alignment horizontal="center" vertical="top" wrapText="1"/>
      <protection locked="0"/>
    </xf>
    <xf numFmtId="3" fontId="129" fillId="0" borderId="0" xfId="6" applyNumberFormat="1" applyFont="1" applyAlignment="1">
      <alignment vertical="top"/>
    </xf>
    <xf numFmtId="164" fontId="16" fillId="0" borderId="7" xfId="6" applyNumberFormat="1" applyFont="1" applyBorder="1" applyAlignment="1">
      <alignment wrapText="1"/>
    </xf>
    <xf numFmtId="166" fontId="18" fillId="0" borderId="6" xfId="6" applyNumberFormat="1" applyFont="1" applyBorder="1"/>
    <xf numFmtId="166" fontId="16" fillId="0" borderId="6" xfId="6" applyNumberFormat="1" applyFont="1" applyBorder="1" applyAlignment="1">
      <alignment horizontal="center" wrapText="1"/>
    </xf>
    <xf numFmtId="166" fontId="16" fillId="0" borderId="6" xfId="6" applyNumberFormat="1" applyFont="1" applyBorder="1" applyAlignment="1">
      <alignment wrapText="1"/>
    </xf>
    <xf numFmtId="3" fontId="16" fillId="2" borderId="3" xfId="6" applyNumberFormat="1" applyFont="1" applyFill="1" applyBorder="1" applyAlignment="1">
      <alignment horizontal="center" wrapText="1"/>
    </xf>
    <xf numFmtId="49" fontId="162" fillId="2" borderId="3" xfId="4" applyNumberFormat="1" applyFont="1" applyFill="1" applyBorder="1" applyAlignment="1">
      <alignment horizontal="center" vertical="center" wrapText="1"/>
    </xf>
    <xf numFmtId="49" fontId="162" fillId="2" borderId="3" xfId="4" applyNumberFormat="1" applyFont="1" applyFill="1" applyBorder="1" applyAlignment="1">
      <alignment horizontal="center" wrapText="1"/>
    </xf>
    <xf numFmtId="49" fontId="71" fillId="2" borderId="4" xfId="4" applyNumberFormat="1" applyFont="1" applyFill="1" applyBorder="1" applyAlignment="1">
      <alignment horizontal="center" wrapText="1"/>
    </xf>
    <xf numFmtId="0" fontId="110" fillId="2" borderId="15" xfId="4" applyFont="1" applyFill="1" applyBorder="1" applyAlignment="1">
      <alignment horizontal="center" wrapText="1"/>
    </xf>
    <xf numFmtId="0" fontId="110" fillId="2" borderId="6" xfId="4" applyFont="1" applyFill="1" applyBorder="1" applyAlignment="1">
      <alignment horizontal="center" wrapText="1"/>
    </xf>
    <xf numFmtId="0" fontId="73" fillId="2" borderId="15" xfId="4" applyFont="1" applyFill="1" applyBorder="1" applyAlignment="1">
      <alignment horizontal="center" wrapText="1"/>
    </xf>
    <xf numFmtId="0" fontId="71" fillId="2" borderId="15" xfId="4" applyFont="1" applyFill="1" applyBorder="1" applyAlignment="1">
      <alignment horizontal="center" wrapText="1"/>
    </xf>
    <xf numFmtId="0" fontId="73" fillId="2" borderId="16" xfId="4" applyFont="1" applyFill="1" applyBorder="1" applyAlignment="1">
      <alignment horizontal="center" wrapText="1"/>
    </xf>
    <xf numFmtId="0" fontId="162" fillId="2" borderId="6" xfId="4" applyFont="1" applyFill="1" applyBorder="1" applyAlignment="1">
      <alignment horizontal="center" wrapText="1"/>
    </xf>
    <xf numFmtId="0" fontId="110" fillId="7" borderId="6" xfId="4" applyFont="1" applyFill="1" applyBorder="1" applyAlignment="1">
      <alignment horizontal="center"/>
    </xf>
    <xf numFmtId="3" fontId="16" fillId="2" borderId="2" xfId="6" applyNumberFormat="1" applyFont="1" applyFill="1" applyBorder="1" applyAlignment="1">
      <alignment horizontal="center"/>
    </xf>
    <xf numFmtId="3" fontId="16" fillId="2" borderId="3" xfId="6" applyNumberFormat="1" applyFont="1" applyFill="1" applyBorder="1" applyAlignment="1">
      <alignment horizontal="center"/>
    </xf>
    <xf numFmtId="1" fontId="16" fillId="2" borderId="3" xfId="6" applyNumberFormat="1" applyFont="1" applyFill="1" applyBorder="1" applyAlignment="1">
      <alignment horizontal="center" wrapText="1"/>
    </xf>
    <xf numFmtId="49" fontId="32" fillId="2" borderId="2" xfId="4" applyNumberFormat="1" applyFont="1" applyFill="1" applyBorder="1" applyAlignment="1">
      <alignment horizontal="center" vertical="center" wrapText="1"/>
    </xf>
    <xf numFmtId="3" fontId="16" fillId="14" borderId="2" xfId="6" applyNumberFormat="1" applyFont="1" applyFill="1" applyBorder="1" applyAlignment="1">
      <alignment horizontal="center"/>
    </xf>
    <xf numFmtId="49" fontId="16" fillId="2" borderId="3" xfId="6" applyNumberFormat="1" applyFont="1" applyFill="1" applyBorder="1" applyAlignment="1">
      <alignment horizontal="center"/>
    </xf>
    <xf numFmtId="1" fontId="16" fillId="2" borderId="4" xfId="6" applyNumberFormat="1" applyFont="1" applyFill="1" applyBorder="1" applyAlignment="1">
      <alignment horizontal="center" vertical="center" wrapText="1"/>
    </xf>
    <xf numFmtId="49" fontId="167" fillId="2" borderId="2" xfId="4" applyNumberFormat="1" applyFont="1" applyFill="1" applyBorder="1" applyAlignment="1">
      <alignment horizontal="center" vertical="center" wrapText="1"/>
    </xf>
    <xf numFmtId="49" fontId="168" fillId="2" borderId="3" xfId="4" applyNumberFormat="1" applyFont="1" applyFill="1" applyBorder="1" applyAlignment="1">
      <alignment horizontal="center" vertical="top" wrapText="1"/>
    </xf>
    <xf numFmtId="3" fontId="77" fillId="0" borderId="0" xfId="6" applyNumberFormat="1" applyFont="1" applyAlignment="1">
      <alignment vertical="top" wrapText="1"/>
    </xf>
    <xf numFmtId="0" fontId="25" fillId="0" borderId="6" xfId="0" applyFont="1" applyBorder="1" applyAlignment="1">
      <alignment horizontal="center" wrapText="1"/>
    </xf>
    <xf numFmtId="3" fontId="16" fillId="8" borderId="11" xfId="6" applyNumberFormat="1" applyFont="1" applyFill="1" applyBorder="1" applyAlignment="1">
      <alignment horizontal="center"/>
    </xf>
    <xf numFmtId="0" fontId="169" fillId="0" borderId="0" xfId="0" applyFont="1" applyAlignment="1">
      <alignment horizontal="center"/>
    </xf>
    <xf numFmtId="0" fontId="13" fillId="0" borderId="1" xfId="0" applyFont="1" applyBorder="1" applyAlignment="1">
      <alignment horizontal="center" vertical="center" wrapText="1"/>
    </xf>
    <xf numFmtId="0" fontId="98" fillId="0" borderId="7" xfId="0" applyFont="1" applyBorder="1" applyAlignment="1">
      <alignment horizontal="center"/>
    </xf>
    <xf numFmtId="0" fontId="13" fillId="0" borderId="0" xfId="0" applyFont="1" applyAlignment="1">
      <alignment horizontal="left" wrapText="1"/>
    </xf>
    <xf numFmtId="0" fontId="65" fillId="0" borderId="0" xfId="0" applyFont="1" applyAlignment="1">
      <alignment horizontal="left" vertical="top" wrapText="1"/>
    </xf>
    <xf numFmtId="0" fontId="65" fillId="0" borderId="0" xfId="0" applyFont="1" applyAlignment="1">
      <alignment horizontal="left" wrapText="1"/>
    </xf>
    <xf numFmtId="3" fontId="16" fillId="0" borderId="0" xfId="6" applyNumberFormat="1" applyFont="1" applyAlignment="1">
      <alignment horizontal="left" wrapText="1"/>
    </xf>
    <xf numFmtId="3" fontId="20" fillId="0" borderId="11" xfId="6" applyNumberFormat="1" applyFont="1" applyBorder="1" applyAlignment="1">
      <alignment horizontal="center"/>
    </xf>
    <xf numFmtId="3" fontId="77" fillId="0" borderId="0" xfId="6" applyNumberFormat="1" applyFont="1" applyAlignment="1">
      <alignment horizontal="center" wrapText="1"/>
    </xf>
    <xf numFmtId="3" fontId="16" fillId="0" borderId="30" xfId="6" applyNumberFormat="1" applyFont="1" applyBorder="1" applyAlignment="1">
      <alignment horizontal="left" wrapText="1"/>
    </xf>
    <xf numFmtId="3" fontId="16" fillId="0" borderId="0" xfId="6" applyNumberFormat="1" applyFont="1" applyAlignment="1">
      <alignment horizontal="left" vertical="top" wrapText="1"/>
    </xf>
    <xf numFmtId="3" fontId="16" fillId="6" borderId="11" xfId="6" applyNumberFormat="1" applyFont="1" applyFill="1" applyBorder="1" applyAlignment="1">
      <alignment horizontal="center"/>
    </xf>
    <xf numFmtId="0" fontId="92" fillId="8" borderId="0" xfId="4" applyFont="1" applyFill="1" applyAlignment="1">
      <alignment horizontal="left" vertical="center" wrapText="1"/>
    </xf>
    <xf numFmtId="0" fontId="144" fillId="8" borderId="0" xfId="4" applyFont="1" applyFill="1" applyAlignment="1">
      <alignment horizontal="left" vertical="center" wrapText="1"/>
    </xf>
    <xf numFmtId="0" fontId="144" fillId="8" borderId="0" xfId="4" applyFont="1" applyFill="1" applyAlignment="1">
      <alignment horizontal="center" vertical="center" wrapText="1"/>
    </xf>
    <xf numFmtId="0" fontId="85" fillId="10" borderId="0" xfId="4" applyFont="1" applyFill="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wrapText="1"/>
    </xf>
    <xf numFmtId="0" fontId="105" fillId="0" borderId="0" xfId="0" applyFont="1" applyAlignment="1">
      <alignment horizontal="left"/>
    </xf>
    <xf numFmtId="0" fontId="48" fillId="16" borderId="0" xfId="0" applyFont="1" applyFill="1" applyAlignment="1">
      <alignment horizontal="left" wrapText="1"/>
    </xf>
    <xf numFmtId="0" fontId="125" fillId="0" borderId="0" xfId="0"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42" fillId="0" borderId="0" xfId="0" applyFont="1" applyAlignment="1">
      <alignment horizontal="left"/>
    </xf>
    <xf numFmtId="0" fontId="7" fillId="0" borderId="0" xfId="0" applyFont="1" applyAlignment="1">
      <alignment horizontal="left" vertical="top" wrapText="1"/>
    </xf>
    <xf numFmtId="0" fontId="8" fillId="0" borderId="0" xfId="0" applyFont="1" applyAlignment="1">
      <alignment horizontal="left" vertical="top" wrapText="1"/>
    </xf>
    <xf numFmtId="0" fontId="70" fillId="16" borderId="0" xfId="0" applyFont="1" applyFill="1" applyAlignment="1">
      <alignment horizontal="left" wrapText="1"/>
    </xf>
    <xf numFmtId="0" fontId="71" fillId="5" borderId="0" xfId="0" applyFont="1" applyFill="1" applyAlignment="1">
      <alignment horizontal="left" wrapText="1"/>
    </xf>
    <xf numFmtId="0" fontId="0" fillId="0" borderId="0" xfId="0" applyAlignment="1">
      <alignment horizontal="left" wrapText="1"/>
    </xf>
    <xf numFmtId="0" fontId="2" fillId="0" borderId="10" xfId="8" applyFont="1" applyBorder="1" applyAlignment="1">
      <alignment horizontal="center"/>
    </xf>
    <xf numFmtId="0" fontId="36" fillId="0" borderId="36" xfId="0" applyFont="1" applyBorder="1" applyAlignment="1">
      <alignment horizontal="center"/>
    </xf>
    <xf numFmtId="0" fontId="36" fillId="0" borderId="0" xfId="0" applyFont="1" applyAlignment="1">
      <alignment horizontal="center"/>
    </xf>
    <xf numFmtId="0" fontId="53" fillId="5" borderId="0" xfId="0" applyFont="1" applyFill="1" applyAlignment="1">
      <alignment horizontal="center"/>
    </xf>
    <xf numFmtId="0" fontId="20" fillId="0" borderId="0" xfId="0" applyFont="1" applyAlignment="1">
      <alignment horizontal="center" vertical="top" wrapText="1"/>
    </xf>
    <xf numFmtId="0" fontId="13" fillId="13" borderId="0" xfId="0" applyFont="1" applyFill="1" applyAlignment="1">
      <alignment horizontal="left" vertical="top" wrapText="1"/>
    </xf>
    <xf numFmtId="0" fontId="30" fillId="0" borderId="0" xfId="0" applyFont="1" applyAlignment="1">
      <alignment horizontal="left" vertical="top" wrapText="1"/>
    </xf>
    <xf numFmtId="0" fontId="30" fillId="0" borderId="30" xfId="0" applyFont="1" applyBorder="1" applyAlignment="1">
      <alignment horizontal="left" vertical="top" wrapText="1"/>
    </xf>
    <xf numFmtId="0" fontId="13" fillId="0" borderId="0" xfId="0" applyFont="1" applyAlignment="1">
      <alignment horizontal="left" vertical="top" wrapText="1"/>
    </xf>
    <xf numFmtId="0" fontId="0" fillId="0" borderId="34" xfId="0" applyBorder="1" applyAlignment="1">
      <alignment horizontal="center"/>
    </xf>
    <xf numFmtId="0" fontId="30" fillId="9" borderId="0" xfId="0" applyFont="1" applyFill="1" applyAlignment="1">
      <alignment horizontal="left" vertical="top" wrapText="1"/>
    </xf>
    <xf numFmtId="0" fontId="30" fillId="9" borderId="30" xfId="0" applyFont="1" applyFill="1" applyBorder="1" applyAlignment="1">
      <alignment horizontal="left" vertical="top" wrapText="1"/>
    </xf>
    <xf numFmtId="49" fontId="13" fillId="0" borderId="11" xfId="0" applyNumberFormat="1" applyFont="1" applyBorder="1" applyAlignment="1">
      <alignment horizontal="center"/>
    </xf>
    <xf numFmtId="0" fontId="13" fillId="0" borderId="39" xfId="0" applyFont="1" applyBorder="1" applyAlignment="1">
      <alignment horizontal="center"/>
    </xf>
    <xf numFmtId="0" fontId="0" fillId="0" borderId="0" xfId="0" applyFont="1"/>
  </cellXfs>
  <cellStyles count="11">
    <cellStyle name="Comma" xfId="1" builtinId="3"/>
    <cellStyle name="Comma 2" xfId="2" xr:uid="{00000000-0005-0000-0000-000001000000}"/>
    <cellStyle name="Comma 3" xfId="3" xr:uid="{00000000-0005-0000-0000-000002000000}"/>
    <cellStyle name="Normal" xfId="0" builtinId="0"/>
    <cellStyle name="Normal 2" xfId="4" xr:uid="{00000000-0005-0000-0000-000004000000}"/>
    <cellStyle name="Normal 2 2" xfId="5" xr:uid="{00000000-0005-0000-0000-000005000000}"/>
    <cellStyle name="Normal 3" xfId="8" xr:uid="{23E02602-3BC8-4D72-9293-4C31D1F3075A}"/>
    <cellStyle name="Normal 4" xfId="9" xr:uid="{5A725B4B-EF71-41A6-93CD-7E781FB75626}"/>
    <cellStyle name="Normal 5" xfId="10" xr:uid="{D4D82877-71A0-4DF2-82FB-D50A7C2CF5CC}"/>
    <cellStyle name="Normal_Worksheet in   GASB 34 LEA Write-up Shell - vickie" xfId="6" xr:uid="{00000000-0005-0000-0000-000006000000}"/>
    <cellStyle name="Normal_Worksheet in   Reconciliations - Fund to Entity Wide" xfId="7" xr:uid="{00000000-0005-0000-0000-000007000000}"/>
  </cellStyles>
  <dxfs count="0"/>
  <tableStyles count="0" defaultTableStyle="TableStyleMedium9" defaultPivotStyle="PivotStyleLight16"/>
  <colors>
    <mruColors>
      <color rgb="FF0000CC"/>
      <color rgb="FFFF0000"/>
      <color rgb="FFFE0EDC"/>
      <color rgb="FF66FFFF"/>
      <color rgb="FFFFFF99"/>
      <color rgb="FFFFCCFF"/>
      <color rgb="FF6600CC"/>
      <color rgb="FFCCCCFF"/>
      <color rgb="FFD9D9D9"/>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1082040</xdr:colOff>
      <xdr:row>85</xdr:row>
      <xdr:rowOff>11433</xdr:rowOff>
    </xdr:from>
    <xdr:to>
      <xdr:col>9</xdr:col>
      <xdr:colOff>320040</xdr:colOff>
      <xdr:row>85</xdr:row>
      <xdr:rowOff>16194</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rot="10800000">
          <a:off x="8336280" y="10024113"/>
          <a:ext cx="571500" cy="47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30481</xdr:colOff>
      <xdr:row>83</xdr:row>
      <xdr:rowOff>160019</xdr:rowOff>
    </xdr:from>
    <xdr:to>
      <xdr:col>7</xdr:col>
      <xdr:colOff>883227</xdr:colOff>
      <xdr:row>85</xdr:row>
      <xdr:rowOff>53340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278390" y="12914860"/>
          <a:ext cx="2004405" cy="222366"/>
        </a:xfrm>
        <a:prstGeom prst="rect">
          <a:avLst/>
        </a:prstGeom>
        <a:blipFill>
          <a:blip xmlns:r="http://schemas.openxmlformats.org/officeDocument/2006/relationships" r:embed="rId1" cstate="print"/>
          <a:tile tx="0" ty="0" sx="100000" sy="100000" flip="none" algn="tl"/>
        </a:blipFill>
        <a:ln w="9525" cmpd="sng">
          <a:solidFill>
            <a:schemeClr val="tx1"/>
          </a:solidFill>
        </a:ln>
        <a:scene3d>
          <a:camera prst="orthographicFront"/>
          <a:lightRig rig="threePt" dir="t"/>
        </a:scene3d>
        <a:sp3d>
          <a:bevelT/>
          <a:bevelB/>
        </a:sp3d>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tx1"/>
              </a:solidFill>
            </a:rPr>
            <a:t>Minus Fund  </a:t>
          </a:r>
          <a:r>
            <a:rPr lang="en-US" sz="1100" b="1">
              <a:solidFill>
                <a:schemeClr val="dk1"/>
              </a:solidFill>
              <a:latin typeface="+mn-lt"/>
              <a:ea typeface="+mn-ea"/>
              <a:cs typeface="+mn-cs"/>
            </a:rPr>
            <a:t>900</a:t>
          </a:r>
          <a:r>
            <a:rPr lang="en-US" sz="1100" b="1">
              <a:solidFill>
                <a:schemeClr val="tx1"/>
              </a:solidFill>
            </a:rPr>
            <a:t> - 303 &amp; 304</a:t>
          </a:r>
        </a:p>
      </xdr:txBody>
    </xdr:sp>
    <xdr:clientData/>
  </xdr:twoCellAnchor>
  <xdr:twoCellAnchor>
    <xdr:from>
      <xdr:col>4</xdr:col>
      <xdr:colOff>1043941</xdr:colOff>
      <xdr:row>84</xdr:row>
      <xdr:rowOff>95255</xdr:rowOff>
    </xdr:from>
    <xdr:to>
      <xdr:col>6</xdr:col>
      <xdr:colOff>30481</xdr:colOff>
      <xdr:row>84</xdr:row>
      <xdr:rowOff>106679</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12" idx="1"/>
        </xdr:cNvCxnSpPr>
      </xdr:nvCxnSpPr>
      <xdr:spPr>
        <a:xfrm flipH="1" flipV="1">
          <a:off x="7971214" y="13014619"/>
          <a:ext cx="1307176" cy="11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580159</xdr:colOff>
      <xdr:row>82</xdr:row>
      <xdr:rowOff>138546</xdr:rowOff>
    </xdr:from>
    <xdr:to>
      <xdr:col>5</xdr:col>
      <xdr:colOff>225136</xdr:colOff>
      <xdr:row>83</xdr:row>
      <xdr:rowOff>138545</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V="1">
          <a:off x="7507432" y="12728864"/>
          <a:ext cx="1662545" cy="16452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1723159</xdr:colOff>
      <xdr:row>16</xdr:row>
      <xdr:rowOff>37813</xdr:rowOff>
    </xdr:from>
    <xdr:to>
      <xdr:col>12</xdr:col>
      <xdr:colOff>225135</xdr:colOff>
      <xdr:row>19</xdr:row>
      <xdr:rowOff>129886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451273" y="3406199"/>
          <a:ext cx="4779817" cy="585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solidFill>
                <a:sysClr val="windowText" lastClr="000000"/>
              </a:solidFill>
            </a:rPr>
            <a:t>THIS EXHIBIT</a:t>
          </a:r>
          <a:r>
            <a:rPr lang="en-US" sz="1400" b="0" baseline="0">
              <a:solidFill>
                <a:sysClr val="windowText" lastClr="000000"/>
              </a:solidFill>
            </a:rPr>
            <a:t> SHOULD NOT INCLUDE ANY ACTIVITY FOR THE FOLLOWING FUNDS:  359, 599, 505, 659, 859, 959.</a:t>
          </a:r>
        </a:p>
        <a:p>
          <a:endParaRPr lang="en-US" sz="1100"/>
        </a:p>
      </xdr:txBody>
    </xdr:sp>
    <xdr:clientData/>
  </xdr:twoCellAnchor>
  <xdr:oneCellAnchor>
    <xdr:from>
      <xdr:col>4</xdr:col>
      <xdr:colOff>1792432</xdr:colOff>
      <xdr:row>12</xdr:row>
      <xdr:rowOff>53340</xdr:rowOff>
    </xdr:from>
    <xdr:ext cx="2121478" cy="681990"/>
    <xdr:sp macro="" textlink="">
      <xdr:nvSpPr>
        <xdr:cNvPr id="8" name="TextBox 7">
          <a:extLst>
            <a:ext uri="{FF2B5EF4-FFF2-40B4-BE49-F238E27FC236}">
              <a16:creationId xmlns:a16="http://schemas.microsoft.com/office/drawing/2014/main" id="{06D8E054-5B37-4B41-86BD-5500A51ABAC9}"/>
            </a:ext>
          </a:extLst>
        </xdr:cNvPr>
        <xdr:cNvSpPr txBox="1"/>
      </xdr:nvSpPr>
      <xdr:spPr>
        <a:xfrm>
          <a:off x="9069532" y="2750820"/>
          <a:ext cx="2121478" cy="681990"/>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rPr>
            <a:t>Funds</a:t>
          </a:r>
          <a:r>
            <a:rPr lang="en-US" sz="1100" b="1" baseline="0">
              <a:solidFill>
                <a:srgbClr val="C00000"/>
              </a:solidFill>
            </a:rPr>
            <a:t> 458,</a:t>
          </a:r>
          <a:r>
            <a:rPr lang="en-US" sz="1100" b="1">
              <a:solidFill>
                <a:srgbClr val="C00000"/>
              </a:solidFill>
            </a:rPr>
            <a:t> 475 &amp; 477</a:t>
          </a:r>
          <a:r>
            <a:rPr lang="en-US" sz="1100" b="1" baseline="0">
              <a:solidFill>
                <a:srgbClr val="C00000"/>
              </a:solidFill>
            </a:rPr>
            <a:t> are to be added to the Governmental Activities column</a:t>
          </a:r>
          <a:endParaRPr lang="en-US" sz="1100" b="1">
            <a:solidFill>
              <a:srgbClr val="C00000"/>
            </a:solidFill>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xdr:col>
      <xdr:colOff>1163955</xdr:colOff>
      <xdr:row>126</xdr:row>
      <xdr:rowOff>93345</xdr:rowOff>
    </xdr:from>
    <xdr:to>
      <xdr:col>3</xdr:col>
      <xdr:colOff>28575</xdr:colOff>
      <xdr:row>127</xdr:row>
      <xdr:rowOff>88106</xdr:rowOff>
    </xdr:to>
    <xdr:cxnSp macro="">
      <xdr:nvCxnSpPr>
        <xdr:cNvPr id="2" name="Elbow Connector 1">
          <a:extLst>
            <a:ext uri="{FF2B5EF4-FFF2-40B4-BE49-F238E27FC236}">
              <a16:creationId xmlns:a16="http://schemas.microsoft.com/office/drawing/2014/main" id="{00000000-0008-0000-0900-000002000000}"/>
            </a:ext>
          </a:extLst>
        </xdr:cNvPr>
        <xdr:cNvCxnSpPr/>
      </xdr:nvCxnSpPr>
      <xdr:spPr>
        <a:xfrm>
          <a:off x="1575435" y="15158085"/>
          <a:ext cx="297180" cy="162401"/>
        </a:xfrm>
        <a:prstGeom prst="bentConnector3">
          <a:avLst>
            <a:gd name="adj1" fmla="val 50000"/>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127</xdr:row>
      <xdr:rowOff>49530</xdr:rowOff>
    </xdr:from>
    <xdr:to>
      <xdr:col>8</xdr:col>
      <xdr:colOff>472437</xdr:colOff>
      <xdr:row>127</xdr:row>
      <xdr:rowOff>114844</xdr:rowOff>
    </xdr:to>
    <xdr:cxnSp macro="">
      <xdr:nvCxnSpPr>
        <xdr:cNvPr id="3" name="Straight Arrow Connector 2">
          <a:extLst>
            <a:ext uri="{FF2B5EF4-FFF2-40B4-BE49-F238E27FC236}">
              <a16:creationId xmlns:a16="http://schemas.microsoft.com/office/drawing/2014/main" id="{00000000-0008-0000-0900-000003000000}"/>
            </a:ext>
          </a:extLst>
        </xdr:cNvPr>
        <xdr:cNvCxnSpPr/>
      </xdr:nvCxnSpPr>
      <xdr:spPr>
        <a:xfrm flipV="1">
          <a:off x="1853565" y="15281910"/>
          <a:ext cx="8669652" cy="6531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455296</xdr:colOff>
      <xdr:row>107</xdr:row>
      <xdr:rowOff>19050</xdr:rowOff>
    </xdr:from>
    <xdr:to>
      <xdr:col>8</xdr:col>
      <xdr:colOff>474348</xdr:colOff>
      <xdr:row>127</xdr:row>
      <xdr:rowOff>49530</xdr:rowOff>
    </xdr:to>
    <xdr:cxnSp macro="">
      <xdr:nvCxnSpPr>
        <xdr:cNvPr id="4" name="Straight Arrow Connector 3">
          <a:extLst>
            <a:ext uri="{FF2B5EF4-FFF2-40B4-BE49-F238E27FC236}">
              <a16:creationId xmlns:a16="http://schemas.microsoft.com/office/drawing/2014/main" id="{00000000-0008-0000-0900-000004000000}"/>
            </a:ext>
          </a:extLst>
        </xdr:cNvPr>
        <xdr:cNvCxnSpPr/>
      </xdr:nvCxnSpPr>
      <xdr:spPr>
        <a:xfrm rot="5400000" flipH="1" flipV="1">
          <a:off x="8976362" y="13733144"/>
          <a:ext cx="3078480" cy="1905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134</xdr:row>
      <xdr:rowOff>95250</xdr:rowOff>
    </xdr:from>
    <xdr:to>
      <xdr:col>2</xdr:col>
      <xdr:colOff>245803</xdr:colOff>
      <xdr:row>134</xdr:row>
      <xdr:rowOff>96838</xdr:rowOff>
    </xdr:to>
    <xdr:cxnSp macro="">
      <xdr:nvCxnSpPr>
        <xdr:cNvPr id="5" name="Straight Arrow Connector 4">
          <a:extLst>
            <a:ext uri="{FF2B5EF4-FFF2-40B4-BE49-F238E27FC236}">
              <a16:creationId xmlns:a16="http://schemas.microsoft.com/office/drawing/2014/main" id="{00000000-0008-0000-0900-000005000000}"/>
            </a:ext>
          </a:extLst>
        </xdr:cNvPr>
        <xdr:cNvCxnSpPr/>
      </xdr:nvCxnSpPr>
      <xdr:spPr>
        <a:xfrm rot="10800000">
          <a:off x="142875" y="16363950"/>
          <a:ext cx="514408" cy="158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114301</xdr:colOff>
      <xdr:row>99</xdr:row>
      <xdr:rowOff>104775</xdr:rowOff>
    </xdr:from>
    <xdr:to>
      <xdr:col>0</xdr:col>
      <xdr:colOff>160021</xdr:colOff>
      <xdr:row>134</xdr:row>
      <xdr:rowOff>93353</xdr:rowOff>
    </xdr:to>
    <xdr:cxnSp macro="">
      <xdr:nvCxnSpPr>
        <xdr:cNvPr id="6" name="Straight Arrow Connector 5">
          <a:extLst>
            <a:ext uri="{FF2B5EF4-FFF2-40B4-BE49-F238E27FC236}">
              <a16:creationId xmlns:a16="http://schemas.microsoft.com/office/drawing/2014/main" id="{00000000-0008-0000-0900-000006000000}"/>
            </a:ext>
          </a:extLst>
        </xdr:cNvPr>
        <xdr:cNvCxnSpPr/>
      </xdr:nvCxnSpPr>
      <xdr:spPr>
        <a:xfrm rot="5400000" flipH="1" flipV="1">
          <a:off x="-2562228" y="13639804"/>
          <a:ext cx="5398778" cy="4572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160020</xdr:colOff>
      <xdr:row>99</xdr:row>
      <xdr:rowOff>104775</xdr:rowOff>
    </xdr:from>
    <xdr:to>
      <xdr:col>2</xdr:col>
      <xdr:colOff>19153</xdr:colOff>
      <xdr:row>99</xdr:row>
      <xdr:rowOff>106363</xdr:rowOff>
    </xdr:to>
    <xdr:cxnSp macro="">
      <xdr:nvCxnSpPr>
        <xdr:cNvPr id="7" name="Straight Arrow Connector 6">
          <a:extLst>
            <a:ext uri="{FF2B5EF4-FFF2-40B4-BE49-F238E27FC236}">
              <a16:creationId xmlns:a16="http://schemas.microsoft.com/office/drawing/2014/main" id="{00000000-0008-0000-0900-000007000000}"/>
            </a:ext>
          </a:extLst>
        </xdr:cNvPr>
        <xdr:cNvCxnSpPr/>
      </xdr:nvCxnSpPr>
      <xdr:spPr>
        <a:xfrm>
          <a:off x="160020" y="10963275"/>
          <a:ext cx="270613" cy="158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600075</xdr:colOff>
      <xdr:row>12</xdr:row>
      <xdr:rowOff>142875</xdr:rowOff>
    </xdr:from>
    <xdr:to>
      <xdr:col>13</xdr:col>
      <xdr:colOff>280988</xdr:colOff>
      <xdr:row>17</xdr:row>
      <xdr:rowOff>138546</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8658225" y="2247900"/>
          <a:ext cx="3405188" cy="805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THIS EXHIBIT</a:t>
          </a:r>
          <a:r>
            <a:rPr lang="en-US" sz="1400" b="1" baseline="0">
              <a:solidFill>
                <a:sysClr val="windowText" lastClr="000000"/>
              </a:solidFill>
            </a:rPr>
            <a:t> SHOULD NOT INCLUDE ANY ACTIVITY FOR THE FOLLOWING  FUNDS: 359, 505, 599, 659.</a:t>
          </a:r>
        </a:p>
        <a:p>
          <a:endParaRPr lang="en-US" sz="1100"/>
        </a:p>
      </xdr:txBody>
    </xdr:sp>
    <xdr:clientData/>
  </xdr:twoCellAnchor>
  <xdr:oneCellAnchor>
    <xdr:from>
      <xdr:col>10</xdr:col>
      <xdr:colOff>7620</xdr:colOff>
      <xdr:row>2</xdr:row>
      <xdr:rowOff>0</xdr:rowOff>
    </xdr:from>
    <xdr:ext cx="3135629" cy="628650"/>
    <xdr:sp macro="" textlink="">
      <xdr:nvSpPr>
        <xdr:cNvPr id="3" name="TextBox 2">
          <a:extLst>
            <a:ext uri="{FF2B5EF4-FFF2-40B4-BE49-F238E27FC236}">
              <a16:creationId xmlns:a16="http://schemas.microsoft.com/office/drawing/2014/main" id="{CF03F586-B6C5-4AE6-913E-8EEB9B7B9F80}"/>
            </a:ext>
          </a:extLst>
        </xdr:cNvPr>
        <xdr:cNvSpPr txBox="1"/>
      </xdr:nvSpPr>
      <xdr:spPr>
        <a:xfrm>
          <a:off x="10203180" y="373380"/>
          <a:ext cx="3135629" cy="628650"/>
        </a:xfrm>
        <a:prstGeom prst="rect">
          <a:avLst/>
        </a:prstGeom>
        <a:solidFill>
          <a:schemeClr val="bg1">
            <a:lumMod val="95000"/>
          </a:schemeClr>
        </a:solidFill>
        <a:ln w="317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ysClr val="windowText" lastClr="000000"/>
              </a:solidFill>
            </a:rPr>
            <a:t>Fund range 100</a:t>
          </a:r>
          <a:r>
            <a:rPr lang="en-US" sz="1100" b="1" baseline="0">
              <a:solidFill>
                <a:sysClr val="windowText" lastClr="000000"/>
              </a:solidFill>
            </a:rPr>
            <a:t> - 600 should include Fund 150. </a:t>
          </a:r>
        </a:p>
        <a:p>
          <a:r>
            <a:rPr lang="en-US" sz="1100" b="1" baseline="0">
              <a:solidFill>
                <a:sysClr val="windowText" lastClr="000000"/>
              </a:solidFill>
            </a:rPr>
            <a:t>Funds 505 &amp; 599 Should be excluded.</a:t>
          </a:r>
          <a:endParaRPr lang="en-US" sz="1100" b="1">
            <a:solidFill>
              <a:sysClr val="windowText" lastClr="000000"/>
            </a:solidFill>
          </a:endParaRPr>
        </a:p>
      </xdr:txBody>
    </xdr:sp>
    <xdr:clientData/>
  </xdr:oneCellAnchor>
  <xdr:oneCellAnchor>
    <xdr:from>
      <xdr:col>6</xdr:col>
      <xdr:colOff>0</xdr:colOff>
      <xdr:row>17</xdr:row>
      <xdr:rowOff>0</xdr:rowOff>
    </xdr:from>
    <xdr:ext cx="1030432" cy="1097280"/>
    <xdr:sp macro="" textlink="">
      <xdr:nvSpPr>
        <xdr:cNvPr id="5" name="TextBox 4">
          <a:extLst>
            <a:ext uri="{FF2B5EF4-FFF2-40B4-BE49-F238E27FC236}">
              <a16:creationId xmlns:a16="http://schemas.microsoft.com/office/drawing/2014/main" id="{222C1DCE-4CD9-4F4E-901E-988FEA422182}"/>
            </a:ext>
          </a:extLst>
        </xdr:cNvPr>
        <xdr:cNvSpPr txBox="1"/>
      </xdr:nvSpPr>
      <xdr:spPr>
        <a:xfrm>
          <a:off x="5951220" y="3108960"/>
          <a:ext cx="1030432" cy="1097280"/>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rPr>
            <a:t>Funds 458, 475 &amp; 477 are t</a:t>
          </a:r>
          <a:r>
            <a:rPr lang="en-US" sz="1100" b="1" baseline="0">
              <a:solidFill>
                <a:srgbClr val="C00000"/>
              </a:solidFill>
            </a:rPr>
            <a:t>o be added to the General Fund column</a:t>
          </a:r>
          <a:endParaRPr lang="en-US" sz="1100" b="1">
            <a:solidFill>
              <a:srgbClr val="C00000"/>
            </a:solidFill>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6</xdr:col>
      <xdr:colOff>2529840</xdr:colOff>
      <xdr:row>4</xdr:row>
      <xdr:rowOff>99059</xdr:rowOff>
    </xdr:from>
    <xdr:to>
      <xdr:col>8</xdr:col>
      <xdr:colOff>636270</xdr:colOff>
      <xdr:row>13</xdr:row>
      <xdr:rowOff>89535</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9456420" y="990599"/>
          <a:ext cx="3326130" cy="149923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Use the Information provided</a:t>
          </a:r>
          <a:r>
            <a:rPr lang="en-US" sz="1100" b="1" baseline="0"/>
            <a:t> by program to report the Expenditures of Federal Awards Schedule.</a:t>
          </a:r>
        </a:p>
        <a:p>
          <a:endParaRPr lang="en-US" sz="1100" b="1" baseline="0"/>
        </a:p>
        <a:p>
          <a:r>
            <a:rPr lang="en-US" sz="1100" b="1" baseline="0"/>
            <a:t>Use Prior Year Audit Report as a guide.</a:t>
          </a:r>
        </a:p>
        <a:p>
          <a:endParaRPr lang="en-US" sz="1100" b="1" baseline="0"/>
        </a:p>
        <a:p>
          <a:r>
            <a:rPr lang="en-US" sz="1100" b="1" baseline="0"/>
            <a:t>May also download this report into Excel and</a:t>
          </a:r>
        </a:p>
        <a:p>
          <a:r>
            <a:rPr lang="en-US" sz="1100" b="1" baseline="0"/>
            <a:t>Re-sort the data if needed.</a:t>
          </a:r>
          <a:endParaRPr lang="en-US" sz="1100" b="1"/>
        </a:p>
      </xdr:txBody>
    </xdr:sp>
    <xdr:clientData/>
  </xdr:twoCellAnchor>
  <xdr:twoCellAnchor>
    <xdr:from>
      <xdr:col>11</xdr:col>
      <xdr:colOff>0</xdr:colOff>
      <xdr:row>9</xdr:row>
      <xdr:rowOff>0</xdr:rowOff>
    </xdr:from>
    <xdr:to>
      <xdr:col>15</xdr:col>
      <xdr:colOff>352425</xdr:colOff>
      <xdr:row>14</xdr:row>
      <xdr:rowOff>107156</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14525625" y="1695450"/>
          <a:ext cx="3286125" cy="916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THIS SCHEDULE</a:t>
          </a:r>
          <a:r>
            <a:rPr lang="en-US" sz="1400" b="1" baseline="0">
              <a:solidFill>
                <a:sysClr val="windowText" lastClr="000000"/>
              </a:solidFill>
            </a:rPr>
            <a:t> SHOULD NOT INCLUDE ANY ACTIVITY FOR THE FOLLOWING  FUNDS: 359, 599, 659.</a:t>
          </a:r>
        </a:p>
        <a:p>
          <a:endParaRPr lang="en-US" sz="1100"/>
        </a:p>
      </xdr:txBody>
    </xdr:sp>
    <xdr:clientData/>
  </xdr:twoCellAnchor>
  <xdr:oneCellAnchor>
    <xdr:from>
      <xdr:col>6</xdr:col>
      <xdr:colOff>666749</xdr:colOff>
      <xdr:row>46</xdr:row>
      <xdr:rowOff>85725</xdr:rowOff>
    </xdr:from>
    <xdr:ext cx="4505325" cy="514350"/>
    <xdr:sp macro="" textlink="">
      <xdr:nvSpPr>
        <xdr:cNvPr id="4" name="TextBox 3">
          <a:extLst>
            <a:ext uri="{FF2B5EF4-FFF2-40B4-BE49-F238E27FC236}">
              <a16:creationId xmlns:a16="http://schemas.microsoft.com/office/drawing/2014/main" id="{977841BF-969D-CF93-F1CC-3CE76B1E873F}"/>
            </a:ext>
          </a:extLst>
        </xdr:cNvPr>
        <xdr:cNvSpPr txBox="1"/>
      </xdr:nvSpPr>
      <xdr:spPr>
        <a:xfrm>
          <a:off x="7391399" y="5991225"/>
          <a:ext cx="4505325" cy="514350"/>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rPr>
            <a:t>Please make sure that the program codes and program names are updates - each year from the source. (This</a:t>
          </a:r>
          <a:r>
            <a:rPr lang="en-US" sz="1100" b="1" baseline="0">
              <a:solidFill>
                <a:srgbClr val="FF0000"/>
              </a:solidFill>
            </a:rPr>
            <a:t> source may be GAORS) - see below</a:t>
          </a:r>
        </a:p>
        <a:p>
          <a:endParaRPr lang="en-US" sz="1100" b="1">
            <a:solidFill>
              <a:srgbClr val="FF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10</xdr:col>
      <xdr:colOff>0</xdr:colOff>
      <xdr:row>17</xdr:row>
      <xdr:rowOff>0</xdr:rowOff>
    </xdr:from>
    <xdr:to>
      <xdr:col>14</xdr:col>
      <xdr:colOff>604838</xdr:colOff>
      <xdr:row>21</xdr:row>
      <xdr:rowOff>157596</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7324725" y="2162175"/>
          <a:ext cx="3405188" cy="805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THIS EXHIBIT</a:t>
          </a:r>
          <a:r>
            <a:rPr lang="en-US" sz="1400" b="1" baseline="0">
              <a:solidFill>
                <a:sysClr val="windowText" lastClr="000000"/>
              </a:solidFill>
            </a:rPr>
            <a:t> SHOULD NOT INCLUDE ANY ACTIVITY FOR THE FOLLOWING  FUNDS: 359, 505, 599, 659.</a:t>
          </a:r>
        </a:p>
        <a:p>
          <a:endParaRPr lang="en-US" sz="1100"/>
        </a:p>
      </xdr:txBody>
    </xdr:sp>
    <xdr:clientData/>
  </xdr:twoCellAnchor>
  <xdr:twoCellAnchor>
    <xdr:from>
      <xdr:col>4</xdr:col>
      <xdr:colOff>609600</xdr:colOff>
      <xdr:row>72</xdr:row>
      <xdr:rowOff>95250</xdr:rowOff>
    </xdr:from>
    <xdr:to>
      <xdr:col>4</xdr:col>
      <xdr:colOff>2800350</xdr:colOff>
      <xdr:row>125</xdr:row>
      <xdr:rowOff>142875</xdr:rowOff>
    </xdr:to>
    <xdr:cxnSp macro="">
      <xdr:nvCxnSpPr>
        <xdr:cNvPr id="4" name="Elbow Connector 3">
          <a:extLst>
            <a:ext uri="{FF2B5EF4-FFF2-40B4-BE49-F238E27FC236}">
              <a16:creationId xmlns:a16="http://schemas.microsoft.com/office/drawing/2014/main" id="{00000000-0008-0000-1100-000004000000}"/>
            </a:ext>
          </a:extLst>
        </xdr:cNvPr>
        <xdr:cNvCxnSpPr/>
      </xdr:nvCxnSpPr>
      <xdr:spPr>
        <a:xfrm>
          <a:off x="1333500" y="11801475"/>
          <a:ext cx="2190750" cy="1695450"/>
        </a:xfrm>
        <a:prstGeom prst="bentConnector3">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2924175</xdr:colOff>
      <xdr:row>122</xdr:row>
      <xdr:rowOff>123825</xdr:rowOff>
    </xdr:from>
    <xdr:to>
      <xdr:col>16</xdr:col>
      <xdr:colOff>466725</xdr:colOff>
      <xdr:row>139</xdr:row>
      <xdr:rowOff>85725</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3648075" y="18192750"/>
          <a:ext cx="9906000"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solidFill>
              <a:srgbClr val="FF0000"/>
            </a:solidFill>
          </a:endParaRPr>
        </a:p>
        <a:p>
          <a:r>
            <a:rPr lang="en-US" sz="1100" b="1">
              <a:solidFill>
                <a:sysClr val="windowText" lastClr="000000"/>
              </a:solidFill>
              <a:effectLst/>
              <a:latin typeface="+mn-lt"/>
              <a:ea typeface="+mn-ea"/>
              <a:cs typeface="+mn-cs"/>
            </a:rPr>
            <a:t>For any State Source Revenue (3XXX) and program codes not</a:t>
          </a:r>
          <a:r>
            <a:rPr lang="en-US" sz="1100" b="1" baseline="0">
              <a:solidFill>
                <a:sysClr val="windowText" lastClr="000000"/>
              </a:solidFill>
              <a:effectLst/>
              <a:latin typeface="+mn-lt"/>
              <a:ea typeface="+mn-ea"/>
              <a:cs typeface="+mn-cs"/>
            </a:rPr>
            <a:t> specific listed above</a:t>
          </a:r>
          <a:r>
            <a:rPr lang="en-US" sz="1100" b="1">
              <a:solidFill>
                <a:sysClr val="windowText" lastClr="000000"/>
              </a:solidFill>
              <a:effectLst/>
              <a:latin typeface="+mn-lt"/>
              <a:ea typeface="+mn-ea"/>
              <a:cs typeface="+mn-cs"/>
            </a:rPr>
            <a:t>,</a:t>
          </a:r>
          <a:r>
            <a:rPr lang="en-US" sz="1100" b="1" baseline="0">
              <a:solidFill>
                <a:sysClr val="windowText" lastClr="000000"/>
              </a:solidFill>
              <a:effectLst/>
              <a:latin typeface="+mn-lt"/>
              <a:ea typeface="+mn-ea"/>
              <a:cs typeface="+mn-cs"/>
            </a:rPr>
            <a:t> please report them under the following format.</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Source Code Name (3XXXX)</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Program Code Name (XXXX) </a:t>
          </a:r>
        </a:p>
        <a:p>
          <a:endParaRPr lang="en-US">
            <a:solidFill>
              <a:sysClr val="windowText" lastClr="000000"/>
            </a:solidFill>
            <a:effectLst/>
          </a:endParaRPr>
        </a:p>
        <a:p>
          <a:r>
            <a:rPr lang="en-US" sz="1100" b="1">
              <a:solidFill>
                <a:sysClr val="windowText" lastClr="000000"/>
              </a:solidFill>
              <a:effectLst/>
              <a:latin typeface="+mn-lt"/>
              <a:ea typeface="+mn-ea"/>
              <a:cs typeface="+mn-cs"/>
            </a:rPr>
            <a:t>For example, state source revenues reported</a:t>
          </a:r>
          <a:r>
            <a:rPr lang="en-US" sz="1100" b="1" baseline="0">
              <a:solidFill>
                <a:sysClr val="windowText" lastClr="000000"/>
              </a:solidFill>
              <a:effectLst/>
              <a:latin typeface="+mn-lt"/>
              <a:ea typeface="+mn-ea"/>
              <a:cs typeface="+mn-cs"/>
            </a:rPr>
            <a:t> in </a:t>
          </a:r>
          <a:r>
            <a:rPr lang="en-US" sz="1100" b="1">
              <a:solidFill>
                <a:sysClr val="windowText" lastClr="000000"/>
              </a:solidFill>
              <a:effectLst/>
              <a:latin typeface="+mn-lt"/>
              <a:ea typeface="+mn-ea"/>
              <a:cs typeface="+mn-cs"/>
            </a:rPr>
            <a:t>Source Code 3600 and</a:t>
          </a:r>
          <a:r>
            <a:rPr lang="en-US" sz="1100" b="1" baseline="0">
              <a:solidFill>
                <a:sysClr val="windowText" lastClr="000000"/>
              </a:solidFill>
              <a:effectLst/>
              <a:latin typeface="+mn-lt"/>
              <a:ea typeface="+mn-ea"/>
              <a:cs typeface="+mn-cs"/>
            </a:rPr>
            <a:t> program code 9990 </a:t>
          </a:r>
          <a:r>
            <a:rPr lang="en-US" sz="1100" b="1">
              <a:solidFill>
                <a:sysClr val="windowText" lastClr="000000"/>
              </a:solidFill>
              <a:effectLst/>
              <a:latin typeface="+mn-lt"/>
              <a:ea typeface="+mn-ea"/>
              <a:cs typeface="+mn-cs"/>
            </a:rPr>
            <a:t>will be presented as followed:</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Capital Outlay Grants  (the Source Code Name for 3600)</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MIsc    (the Program Code Name for 9990)</a:t>
          </a:r>
        </a:p>
        <a:p>
          <a:endParaRPr lang="en-US">
            <a:solidFill>
              <a:sysClr val="windowText" lastClr="000000"/>
            </a:solidFill>
            <a:effectLst/>
          </a:endParaRPr>
        </a:p>
        <a:p>
          <a:r>
            <a:rPr lang="en-US" sz="1100" b="1">
              <a:solidFill>
                <a:sysClr val="windowText" lastClr="000000"/>
              </a:solidFill>
              <a:effectLst/>
              <a:latin typeface="+mn-lt"/>
              <a:ea typeface="+mn-ea"/>
              <a:cs typeface="+mn-cs"/>
            </a:rPr>
            <a:t>For example, state source revenues</a:t>
          </a:r>
          <a:r>
            <a:rPr lang="en-US" sz="1100" b="1" baseline="0">
              <a:solidFill>
                <a:sysClr val="windowText" lastClr="000000"/>
              </a:solidFill>
              <a:effectLst/>
              <a:latin typeface="+mn-lt"/>
              <a:ea typeface="+mn-ea"/>
              <a:cs typeface="+mn-cs"/>
            </a:rPr>
            <a:t> reported in Source Code 3800 and program codes 2310, 2411 and 7040 will be presented as follows:</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Other Grants from Georgia Department of Education  (the Source Code Name for 3800)</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Tuition for Multiple Disabilities </a:t>
          </a:r>
          <a:r>
            <a:rPr lang="en-US" sz="1100" b="0" baseline="0">
              <a:solidFill>
                <a:sysClr val="windowText" lastClr="000000"/>
              </a:solidFill>
              <a:effectLst/>
              <a:latin typeface="+mn-lt"/>
              <a:ea typeface="+mn-ea"/>
              <a:cs typeface="+mn-cs"/>
            </a:rPr>
            <a:t>(previously Tuition for Mulit-Handicapped Children)</a:t>
          </a:r>
          <a:r>
            <a:rPr lang="en-US" sz="1100" b="1" baseline="0">
              <a:solidFill>
                <a:sysClr val="windowText" lastClr="000000"/>
              </a:solidFill>
              <a:effectLst/>
              <a:latin typeface="+mn-lt"/>
              <a:ea typeface="+mn-ea"/>
              <a:cs typeface="+mn-cs"/>
            </a:rPr>
            <a:t> (the Program Code Name for 2310)</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Pupil Transportation - State Bonds (the Program Code Name for 2411)</a:t>
          </a:r>
          <a:endParaRPr lang="en-US">
            <a:solidFill>
              <a:sysClr val="windowText" lastClr="000000"/>
            </a:solidFill>
            <a:effectLst/>
          </a:endParaRPr>
        </a:p>
        <a:p>
          <a:r>
            <a:rPr lang="en-US" sz="1100" b="1" baseline="0">
              <a:solidFill>
                <a:sysClr val="windowText" lastClr="000000"/>
              </a:solidFill>
              <a:effectLst/>
              <a:latin typeface="+mn-lt"/>
              <a:ea typeface="+mn-ea"/>
              <a:cs typeface="+mn-cs"/>
            </a:rPr>
            <a:t>       Math and Science Supplement  (the Program Code Name for 7050)</a:t>
          </a:r>
          <a:endParaRPr lang="en-US"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586740</xdr:colOff>
      <xdr:row>6</xdr:row>
      <xdr:rowOff>33020</xdr:rowOff>
    </xdr:from>
    <xdr:to>
      <xdr:col>17</xdr:col>
      <xdr:colOff>599440</xdr:colOff>
      <xdr:row>8</xdr:row>
      <xdr:rowOff>88876</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rot="16200000" flipH="1">
          <a:off x="6394462" y="2081518"/>
          <a:ext cx="436856" cy="12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49955</xdr:colOff>
      <xdr:row>66</xdr:row>
      <xdr:rowOff>73024</xdr:rowOff>
    </xdr:from>
    <xdr:to>
      <xdr:col>14</xdr:col>
      <xdr:colOff>1430655</xdr:colOff>
      <xdr:row>70</xdr:row>
      <xdr:rowOff>142874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57611" y="20813712"/>
          <a:ext cx="1380700" cy="83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b="0">
              <a:solidFill>
                <a:schemeClr val="dk1"/>
              </a:solidFill>
              <a:latin typeface="+mn-lt"/>
              <a:ea typeface="+mn-ea"/>
              <a:cs typeface="+mn-cs"/>
            </a:rPr>
            <a:t>Only </a:t>
          </a:r>
        </a:p>
        <a:p>
          <a:pPr algn="ctr"/>
          <a:r>
            <a:rPr lang="en-US" sz="1200" b="0"/>
            <a:t>Funds 100 - 600; </a:t>
          </a:r>
        </a:p>
        <a:p>
          <a:pPr algn="ctr"/>
          <a:r>
            <a:rPr lang="en-US" sz="1200" b="0">
              <a:solidFill>
                <a:sysClr val="windowText" lastClr="000000"/>
              </a:solidFill>
            </a:rPr>
            <a:t>Not</a:t>
          </a:r>
          <a:r>
            <a:rPr lang="en-US" sz="1200" b="0" baseline="0">
              <a:solidFill>
                <a:sysClr val="windowText" lastClr="000000"/>
              </a:solidFill>
            </a:rPr>
            <a:t> 599 Not 505 Not 659; </a:t>
          </a:r>
          <a:r>
            <a:rPr lang="en-US" sz="1200" b="0" baseline="0">
              <a:solidFill>
                <a:sysClr val="windowText" lastClr="000000"/>
              </a:solidFill>
              <a:latin typeface="+mn-lt"/>
              <a:ea typeface="+mn-ea"/>
              <a:cs typeface="+mn-cs"/>
            </a:rPr>
            <a:t>Not 690</a:t>
          </a:r>
        </a:p>
        <a:p>
          <a:pPr algn="ctr"/>
          <a:endParaRPr lang="en-US" sz="1200" b="1" baseline="0">
            <a:solidFill>
              <a:sysClr val="windowText" lastClr="000000"/>
            </a:solidFill>
          </a:endParaRPr>
        </a:p>
        <a:p>
          <a:pPr algn="ctr"/>
          <a:endParaRPr lang="en-US" sz="1200" b="0" strike="sngStrike" baseline="0">
            <a:solidFill>
              <a:sysClr val="windowText" lastClr="000000"/>
            </a:solidFill>
          </a:endParaRPr>
        </a:p>
      </xdr:txBody>
    </xdr:sp>
    <xdr:clientData/>
  </xdr:twoCellAnchor>
  <xdr:twoCellAnchor>
    <xdr:from>
      <xdr:col>17</xdr:col>
      <xdr:colOff>681991</xdr:colOff>
      <xdr:row>36</xdr:row>
      <xdr:rowOff>148168</xdr:rowOff>
    </xdr:from>
    <xdr:to>
      <xdr:col>17</xdr:col>
      <xdr:colOff>681993</xdr:colOff>
      <xdr:row>38</xdr:row>
      <xdr:rowOff>113709</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rot="5400000" flipH="1" flipV="1">
          <a:off x="6528521" y="9358758"/>
          <a:ext cx="346541" cy="2"/>
        </a:xfrm>
        <a:prstGeom prst="straightConnector1">
          <a:avLst/>
        </a:prstGeom>
        <a:ln>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262467</xdr:colOff>
      <xdr:row>42</xdr:row>
      <xdr:rowOff>20743</xdr:rowOff>
    </xdr:from>
    <xdr:to>
      <xdr:col>17</xdr:col>
      <xdr:colOff>1132224</xdr:colOff>
      <xdr:row>59</xdr:row>
      <xdr:rowOff>495287</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282267" y="10620163"/>
          <a:ext cx="869757" cy="371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Fund 693 Expenses in  this column</a:t>
          </a:r>
        </a:p>
      </xdr:txBody>
    </xdr:sp>
    <xdr:clientData/>
  </xdr:twoCellAnchor>
  <xdr:twoCellAnchor>
    <xdr:from>
      <xdr:col>19</xdr:col>
      <xdr:colOff>1121621</xdr:colOff>
      <xdr:row>44</xdr:row>
      <xdr:rowOff>2856</xdr:rowOff>
    </xdr:from>
    <xdr:to>
      <xdr:col>23</xdr:col>
      <xdr:colOff>1790123</xdr:colOff>
      <xdr:row>57</xdr:row>
      <xdr:rowOff>107155</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991652" y="16659700"/>
          <a:ext cx="4407065" cy="2580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0"/>
            <a:t> Same rules for Allocating Revenue as above, but only for Fund 693</a:t>
          </a:r>
        </a:p>
      </xdr:txBody>
    </xdr:sp>
    <xdr:clientData/>
  </xdr:twoCellAnchor>
  <xdr:twoCellAnchor>
    <xdr:from>
      <xdr:col>21</xdr:col>
      <xdr:colOff>64770</xdr:colOff>
      <xdr:row>26</xdr:row>
      <xdr:rowOff>32386</xdr:rowOff>
    </xdr:from>
    <xdr:to>
      <xdr:col>21</xdr:col>
      <xdr:colOff>1360170</xdr:colOff>
      <xdr:row>29</xdr:row>
      <xdr:rowOff>142876</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9599295" y="6490336"/>
          <a:ext cx="1295400" cy="948690"/>
        </a:xfrm>
        <a:prstGeom prst="rect">
          <a:avLst/>
        </a:prstGeom>
        <a:solidFill>
          <a:schemeClr val="bg1">
            <a:lumMod val="95000"/>
          </a:schemeClr>
        </a:solidFill>
        <a:ln w="476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tx2"/>
              </a:solidFill>
              <a:latin typeface="Arial" pitchFamily="34" charset="0"/>
              <a:cs typeface="Arial" pitchFamily="34" charset="0"/>
            </a:rPr>
            <a:t>Do Not Include R-3200-Here     Put  Below in General Revenues</a:t>
          </a:r>
        </a:p>
      </xdr:txBody>
    </xdr:sp>
    <xdr:clientData/>
  </xdr:twoCellAnchor>
  <xdr:twoCellAnchor>
    <xdr:from>
      <xdr:col>21</xdr:col>
      <xdr:colOff>0</xdr:colOff>
      <xdr:row>12</xdr:row>
      <xdr:rowOff>182880</xdr:rowOff>
    </xdr:from>
    <xdr:to>
      <xdr:col>22</xdr:col>
      <xdr:colOff>95251</xdr:colOff>
      <xdr:row>19</xdr:row>
      <xdr:rowOff>142875</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334500" y="3409474"/>
          <a:ext cx="1571626" cy="191262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tx2"/>
              </a:solidFill>
              <a:latin typeface="Arial" pitchFamily="34" charset="0"/>
              <a:ea typeface="+mn-ea"/>
              <a:cs typeface="Arial" pitchFamily="34" charset="0"/>
            </a:rPr>
            <a:t>Revenue Sources    3140 &amp; 3124        OR                      Pgm 4080           Are applied directly to Instruction Function  (1000) &amp; Not Allocated to Other Functions</a:t>
          </a:r>
        </a:p>
      </xdr:txBody>
    </xdr:sp>
    <xdr:clientData/>
  </xdr:twoCellAnchor>
  <xdr:twoCellAnchor>
    <xdr:from>
      <xdr:col>19</xdr:col>
      <xdr:colOff>477678</xdr:colOff>
      <xdr:row>49</xdr:row>
      <xdr:rowOff>79057</xdr:rowOff>
    </xdr:from>
    <xdr:to>
      <xdr:col>22</xdr:col>
      <xdr:colOff>212883</xdr:colOff>
      <xdr:row>54</xdr:row>
      <xdr:rowOff>164782</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347709" y="17688401"/>
          <a:ext cx="3188018"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0"/>
            <a:t>No Adjustments Necessary</a:t>
          </a:r>
          <a:r>
            <a:rPr lang="en-US" sz="1400" b="0" baseline="0"/>
            <a:t> to Convert </a:t>
          </a:r>
        </a:p>
        <a:p>
          <a:r>
            <a:rPr lang="en-US" sz="1400" b="0" baseline="0"/>
            <a:t>Business-Type Activities Fund </a:t>
          </a:r>
        </a:p>
        <a:p>
          <a:r>
            <a:rPr lang="en-US" sz="1400" b="0" baseline="0"/>
            <a:t>to Accrual Basis.</a:t>
          </a:r>
        </a:p>
      </xdr:txBody>
    </xdr:sp>
    <xdr:clientData/>
  </xdr:twoCellAnchor>
  <xdr:twoCellAnchor>
    <xdr:from>
      <xdr:col>21</xdr:col>
      <xdr:colOff>560494</xdr:colOff>
      <xdr:row>38</xdr:row>
      <xdr:rowOff>414868</xdr:rowOff>
    </xdr:from>
    <xdr:to>
      <xdr:col>23</xdr:col>
      <xdr:colOff>931295</xdr:colOff>
      <xdr:row>42</xdr:row>
      <xdr:rowOff>85726</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10095019" y="12244918"/>
          <a:ext cx="2180551" cy="7757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aseline="0">
              <a:solidFill>
                <a:sysClr val="windowText" lastClr="000000"/>
              </a:solidFill>
            </a:rPr>
            <a:t>Agrees w/ Exhibit E  State &amp; Federal Revenue + 3200 from Below.</a:t>
          </a:r>
        </a:p>
      </xdr:txBody>
    </xdr:sp>
    <xdr:clientData/>
  </xdr:twoCellAnchor>
  <xdr:twoCellAnchor>
    <xdr:from>
      <xdr:col>21</xdr:col>
      <xdr:colOff>1060029</xdr:colOff>
      <xdr:row>37</xdr:row>
      <xdr:rowOff>90170</xdr:rowOff>
    </xdr:from>
    <xdr:to>
      <xdr:col>22</xdr:col>
      <xdr:colOff>56206</xdr:colOff>
      <xdr:row>38</xdr:row>
      <xdr:rowOff>425993</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rot="16200000" flipV="1">
          <a:off x="10623866" y="9401073"/>
          <a:ext cx="526323" cy="5125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120227</xdr:colOff>
      <xdr:row>37</xdr:row>
      <xdr:rowOff>90170</xdr:rowOff>
    </xdr:from>
    <xdr:to>
      <xdr:col>23</xdr:col>
      <xdr:colOff>623073</xdr:colOff>
      <xdr:row>38</xdr:row>
      <xdr:rowOff>428837</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flipV="1">
          <a:off x="11207327" y="9394190"/>
          <a:ext cx="800026" cy="5291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214312</xdr:colOff>
      <xdr:row>5</xdr:row>
      <xdr:rowOff>535782</xdr:rowOff>
    </xdr:from>
    <xdr:to>
      <xdr:col>33</xdr:col>
      <xdr:colOff>535781</xdr:colOff>
      <xdr:row>13</xdr:row>
      <xdr:rowOff>273844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8597562" y="1488282"/>
          <a:ext cx="2143125" cy="221456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ysClr val="windowText" lastClr="000000"/>
              </a:solidFill>
            </a:rPr>
            <a:t>THIS EXHIBIT</a:t>
          </a:r>
          <a:r>
            <a:rPr lang="en-US" sz="1600" b="1" baseline="0">
              <a:solidFill>
                <a:sysClr val="windowText" lastClr="000000"/>
              </a:solidFill>
            </a:rPr>
            <a:t> SHOULD NOT INCLUDE ANY ACTIVITY FOR THE FOLLOWING FUNDS:  359, 599, 505, 659, 859 or 959.</a:t>
          </a:r>
        </a:p>
        <a:p>
          <a:r>
            <a:rPr lang="en-US" sz="1600" b="1">
              <a:solidFill>
                <a:sysClr val="windowText" lastClr="000000"/>
              </a:solidFill>
            </a:rPr>
            <a:t>(Local</a:t>
          </a:r>
          <a:r>
            <a:rPr lang="en-US" sz="1600" b="1" baseline="0">
              <a:solidFill>
                <a:sysClr val="windowText" lastClr="000000"/>
              </a:solidFill>
            </a:rPr>
            <a:t> Charter School Funds)</a:t>
          </a:r>
        </a:p>
        <a:p>
          <a:endParaRPr lang="en-US" sz="1100"/>
        </a:p>
      </xdr:txBody>
    </xdr:sp>
    <xdr:clientData/>
  </xdr:twoCellAnchor>
  <xdr:twoCellAnchor>
    <xdr:from>
      <xdr:col>21</xdr:col>
      <xdr:colOff>642938</xdr:colOff>
      <xdr:row>34</xdr:row>
      <xdr:rowOff>95250</xdr:rowOff>
    </xdr:from>
    <xdr:to>
      <xdr:col>30</xdr:col>
      <xdr:colOff>547689</xdr:colOff>
      <xdr:row>34</xdr:row>
      <xdr:rowOff>130969</xdr:rowOff>
    </xdr:to>
    <xdr:cxnSp macro="">
      <xdr:nvCxnSpPr>
        <xdr:cNvPr id="15" name="Straight Arrow Connector 14">
          <a:extLst>
            <a:ext uri="{FF2B5EF4-FFF2-40B4-BE49-F238E27FC236}">
              <a16:creationId xmlns:a16="http://schemas.microsoft.com/office/drawing/2014/main" id="{061CB7DE-8AFC-43D1-9234-712227FC4E91}"/>
            </a:ext>
          </a:extLst>
        </xdr:cNvPr>
        <xdr:cNvCxnSpPr/>
      </xdr:nvCxnSpPr>
      <xdr:spPr>
        <a:xfrm flipV="1">
          <a:off x="10072688" y="14442281"/>
          <a:ext cx="7810501" cy="35719"/>
        </a:xfrm>
        <a:prstGeom prst="straightConnector1">
          <a:avLst/>
        </a:prstGeom>
        <a:ln w="571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107157</xdr:colOff>
      <xdr:row>31</xdr:row>
      <xdr:rowOff>2476498</xdr:rowOff>
    </xdr:from>
    <xdr:to>
      <xdr:col>35</xdr:col>
      <xdr:colOff>500063</xdr:colOff>
      <xdr:row>55</xdr:row>
      <xdr:rowOff>0</xdr:rowOff>
    </xdr:to>
    <xdr:sp macro="" textlink="">
      <xdr:nvSpPr>
        <xdr:cNvPr id="17" name="TextBox 16">
          <a:extLst>
            <a:ext uri="{FF2B5EF4-FFF2-40B4-BE49-F238E27FC236}">
              <a16:creationId xmlns:a16="http://schemas.microsoft.com/office/drawing/2014/main" id="{3C3DD48A-8908-4044-B340-2CA08C702728}"/>
            </a:ext>
          </a:extLst>
        </xdr:cNvPr>
        <xdr:cNvSpPr txBox="1"/>
      </xdr:nvSpPr>
      <xdr:spPr>
        <a:xfrm>
          <a:off x="19871532" y="12582523"/>
          <a:ext cx="2907506" cy="4876802"/>
        </a:xfrm>
        <a:prstGeom prst="rect">
          <a:avLst/>
        </a:prstGeom>
        <a:solidFill>
          <a:schemeClr val="bg1">
            <a:lumMod val="95000"/>
            <a:alpha val="83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200" b="1">
            <a:solidFill>
              <a:srgbClr val="FF0000"/>
            </a:solidFill>
            <a:latin typeface="Arial" pitchFamily="34" charset="0"/>
            <a:ea typeface="+mn-ea"/>
            <a:cs typeface="Arial" pitchFamily="34" charset="0"/>
          </a:endParaRPr>
        </a:p>
        <a:p>
          <a:r>
            <a:rPr lang="en-US" sz="1200" b="1">
              <a:solidFill>
                <a:sysClr val="windowText" lastClr="000000"/>
              </a:solidFill>
              <a:effectLst/>
              <a:latin typeface="Arial" panose="020B0604020202020204" pitchFamily="34" charset="0"/>
              <a:ea typeface="+mn-ea"/>
              <a:cs typeface="Arial" panose="020B0604020202020204" pitchFamily="34" charset="0"/>
            </a:rPr>
            <a:t>Revenue Sources - (other</a:t>
          </a:r>
          <a:r>
            <a:rPr lang="en-US" sz="1200" b="1" baseline="0">
              <a:solidFill>
                <a:sysClr val="windowText" lastClr="000000"/>
              </a:solidFill>
              <a:effectLst/>
              <a:latin typeface="Arial" panose="020B0604020202020204" pitchFamily="34" charset="0"/>
              <a:ea typeface="+mn-ea"/>
              <a:cs typeface="Arial" panose="020B0604020202020204" pitchFamily="34" charset="0"/>
            </a:rPr>
            <a:t> than</a:t>
          </a:r>
          <a:r>
            <a:rPr lang="en-US" sz="1200" b="1">
              <a:solidFill>
                <a:sysClr val="windowText" lastClr="000000"/>
              </a:solidFill>
              <a:effectLst/>
              <a:latin typeface="Arial" panose="020B0604020202020204" pitchFamily="34" charset="0"/>
              <a:ea typeface="+mn-ea"/>
              <a:cs typeface="Arial" panose="020B0604020202020204" pitchFamily="34" charset="0"/>
            </a:rPr>
            <a:t>   3140 &amp; 3124 AND 3200  OR                      Pgm codes 4080, 1210, 1211. 1450, 1455, 1457 and 2011)</a:t>
          </a:r>
          <a:r>
            <a:rPr lang="en-US" sz="1200" b="1" baseline="0">
              <a:solidFill>
                <a:sysClr val="windowText" lastClr="000000"/>
              </a:solidFill>
              <a:effectLst/>
              <a:latin typeface="Arial" panose="020B0604020202020204" pitchFamily="34" charset="0"/>
              <a:ea typeface="+mn-ea"/>
              <a:cs typeface="Arial" panose="020B0604020202020204" pitchFamily="34" charset="0"/>
            </a:rPr>
            <a:t> 3XXX and/or 4XXX </a:t>
          </a:r>
          <a:r>
            <a:rPr lang="en-US" sz="1200" b="1">
              <a:solidFill>
                <a:sysClr val="windowText" lastClr="000000"/>
              </a:solidFill>
              <a:effectLst/>
              <a:latin typeface="Arial" panose="020B0604020202020204" pitchFamily="34" charset="0"/>
              <a:ea typeface="+mn-ea"/>
              <a:cs typeface="Arial" panose="020B0604020202020204" pitchFamily="34" charset="0"/>
            </a:rPr>
            <a:t> -</a:t>
          </a:r>
          <a:r>
            <a:rPr lang="en-US" sz="1200" b="1" baseline="0">
              <a:solidFill>
                <a:sysClr val="windowText" lastClr="000000"/>
              </a:solidFill>
              <a:effectLst/>
              <a:latin typeface="Arial" panose="020B0604020202020204" pitchFamily="34" charset="0"/>
              <a:ea typeface="+mn-ea"/>
              <a:cs typeface="Arial" panose="020B0604020202020204" pitchFamily="34" charset="0"/>
            </a:rPr>
            <a:t> with no expenditures charged to the revenue program code reported.  </a:t>
          </a:r>
          <a:r>
            <a:rPr lang="en-US" sz="1200" b="1">
              <a:solidFill>
                <a:sysClr val="windowText" lastClr="000000"/>
              </a:solidFill>
              <a:effectLst/>
              <a:latin typeface="Arial" panose="020B0604020202020204" pitchFamily="34" charset="0"/>
              <a:ea typeface="+mn-ea"/>
              <a:cs typeface="Arial" panose="020B0604020202020204" pitchFamily="34" charset="0"/>
            </a:rPr>
            <a:t> </a:t>
          </a:r>
          <a:endParaRPr lang="en-US" sz="1200" b="1">
            <a:solidFill>
              <a:sysClr val="windowText" lastClr="000000"/>
            </a:solidFill>
            <a:effectLst/>
            <a:latin typeface="Arial" panose="020B0604020202020204" pitchFamily="34" charset="0"/>
            <a:cs typeface="Arial" panose="020B0604020202020204" pitchFamily="34" charset="0"/>
          </a:endParaRPr>
        </a:p>
        <a:p>
          <a:r>
            <a:rPr lang="en-US" sz="1200" b="1">
              <a:solidFill>
                <a:sysClr val="windowText" lastClr="000000"/>
              </a:solidFill>
              <a:effectLst/>
              <a:latin typeface="Arial" panose="020B0604020202020204" pitchFamily="34" charset="0"/>
              <a:ea typeface="+mn-ea"/>
              <a:cs typeface="Arial" panose="020B0604020202020204" pitchFamily="34" charset="0"/>
            </a:rPr>
            <a:t>REVENUE</a:t>
          </a:r>
          <a:r>
            <a:rPr lang="en-US" sz="1200" b="1" baseline="0">
              <a:solidFill>
                <a:sysClr val="windowText" lastClr="000000"/>
              </a:solidFill>
              <a:effectLst/>
              <a:latin typeface="Arial" panose="020B0604020202020204" pitchFamily="34" charset="0"/>
              <a:ea typeface="+mn-ea"/>
              <a:cs typeface="Arial" panose="020B0604020202020204" pitchFamily="34" charset="0"/>
            </a:rPr>
            <a:t> CAN NOT BE ALLOCATED TO EXPENSE FUNCTIONS BASED ON INFORMATION AVAILABLE</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     </a:t>
          </a:r>
          <a:endParaRPr lang="en-US" sz="1200" b="1">
            <a:solidFill>
              <a:sysClr val="windowText" lastClr="000000"/>
            </a:solidFill>
            <a:effectLst/>
          </a:endParaRPr>
        </a:p>
        <a:p>
          <a:r>
            <a:rPr lang="en-US" sz="1200" b="0">
              <a:solidFill>
                <a:sysClr val="windowText" lastClr="000000"/>
              </a:solidFill>
              <a:effectLst/>
              <a:latin typeface="Arial" panose="020B0604020202020204" pitchFamily="34" charset="0"/>
              <a:ea typeface="+mn-ea"/>
              <a:cs typeface="Arial" panose="020B0604020202020204" pitchFamily="34" charset="0"/>
            </a:rPr>
            <a:t>                                                          </a:t>
          </a:r>
          <a:r>
            <a:rPr lang="en-US" sz="1200" b="1">
              <a:solidFill>
                <a:sysClr val="windowText" lastClr="000000"/>
              </a:solidFill>
              <a:effectLst/>
              <a:latin typeface="Arial" panose="020B0604020202020204" pitchFamily="34" charset="0"/>
              <a:ea typeface="+mn-ea"/>
              <a:cs typeface="Arial" panose="020B0604020202020204" pitchFamily="34" charset="0"/>
            </a:rPr>
            <a:t>Program Codes 2021,</a:t>
          </a:r>
          <a:r>
            <a:rPr lang="en-US" sz="1200" b="1" baseline="0">
              <a:solidFill>
                <a:sysClr val="windowText" lastClr="000000"/>
              </a:solidFill>
              <a:effectLst/>
              <a:latin typeface="Arial" panose="020B0604020202020204" pitchFamily="34" charset="0"/>
              <a:ea typeface="+mn-ea"/>
              <a:cs typeface="Arial" panose="020B0604020202020204" pitchFamily="34" charset="0"/>
            </a:rPr>
            <a:t> 2031, 2041, 2051, 2061, 1460, 1490 and 1850 for 3XXX and/or 4XXX  - with no expenditures charged to the program code with also be excluded from the "Revenue Sources Not Allocated on Exhibit B" line or the "ExhibitBRevSourceNotinExp" map.  These program codes have already been mapped to a specific expense function - if no expendtures are reported.</a:t>
          </a:r>
          <a:r>
            <a:rPr lang="en-US" sz="1200" b="1">
              <a:solidFill>
                <a:sysClr val="windowText" lastClr="000000"/>
              </a:solidFill>
              <a:effectLst/>
              <a:latin typeface="Arial" panose="020B0604020202020204" pitchFamily="34" charset="0"/>
              <a:ea typeface="+mn-ea"/>
              <a:cs typeface="Arial" panose="020B0604020202020204" pitchFamily="34" charset="0"/>
            </a:rPr>
            <a:t>  </a:t>
          </a:r>
          <a:endParaRPr lang="en-US"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oneCellAnchor>
    <xdr:from>
      <xdr:col>13</xdr:col>
      <xdr:colOff>22541</xdr:colOff>
      <xdr:row>0</xdr:row>
      <xdr:rowOff>90804</xdr:rowOff>
    </xdr:from>
    <xdr:ext cx="2250282" cy="2499996"/>
    <xdr:sp macro="" textlink="">
      <xdr:nvSpPr>
        <xdr:cNvPr id="22" name="TextBox 21">
          <a:extLst>
            <a:ext uri="{FF2B5EF4-FFF2-40B4-BE49-F238E27FC236}">
              <a16:creationId xmlns:a16="http://schemas.microsoft.com/office/drawing/2014/main" id="{31B0DB42-53E9-4D35-B90A-4C2C0C1CA86A}"/>
            </a:ext>
          </a:extLst>
        </xdr:cNvPr>
        <xdr:cNvSpPr txBox="1"/>
      </xdr:nvSpPr>
      <xdr:spPr>
        <a:xfrm>
          <a:off x="1879916" y="90804"/>
          <a:ext cx="2250282" cy="2499996"/>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rgbClr val="C00000"/>
              </a:solidFill>
            </a:rPr>
            <a:t>Fund 458 &amp; 475</a:t>
          </a:r>
          <a:r>
            <a:rPr lang="en-US" sz="1400" b="1" baseline="0">
              <a:solidFill>
                <a:srgbClr val="C00000"/>
              </a:solidFill>
            </a:rPr>
            <a:t> is to be added to the Governmental Activities "Expenses" and "</a:t>
          </a:r>
          <a:r>
            <a:rPr lang="en-US" sz="1400" b="1" u="sng" baseline="0">
              <a:solidFill>
                <a:srgbClr val="C00000"/>
              </a:solidFill>
            </a:rPr>
            <a:t>Operating</a:t>
          </a:r>
          <a:r>
            <a:rPr lang="en-US" sz="1400" b="1" baseline="0">
              <a:solidFill>
                <a:srgbClr val="C00000"/>
              </a:solidFill>
            </a:rPr>
            <a:t> Grants and Contributions" columns</a:t>
          </a: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rgbClr val="FF0000"/>
              </a:solidFill>
              <a:effectLst/>
              <a:latin typeface="+mn-lt"/>
              <a:ea typeface="+mn-ea"/>
              <a:cs typeface="+mn-cs"/>
            </a:rPr>
            <a:t>Fund 477</a:t>
          </a:r>
          <a:r>
            <a:rPr lang="en-US" sz="1400" b="1" baseline="0">
              <a:solidFill>
                <a:srgbClr val="FF0000"/>
              </a:solidFill>
              <a:effectLst/>
              <a:latin typeface="+mn-lt"/>
              <a:ea typeface="+mn-ea"/>
              <a:cs typeface="+mn-cs"/>
            </a:rPr>
            <a:t> is to be added to the Governmental Activities "Expenses" and "</a:t>
          </a:r>
          <a:r>
            <a:rPr lang="en-US" sz="1400" b="1" u="sng" baseline="0">
              <a:solidFill>
                <a:srgbClr val="FF0000"/>
              </a:solidFill>
              <a:effectLst/>
              <a:latin typeface="+mn-lt"/>
              <a:ea typeface="+mn-ea"/>
              <a:cs typeface="+mn-cs"/>
            </a:rPr>
            <a:t>Capital</a:t>
          </a:r>
          <a:r>
            <a:rPr lang="en-US" sz="1400" b="1" baseline="0">
              <a:solidFill>
                <a:srgbClr val="FF0000"/>
              </a:solidFill>
              <a:effectLst/>
              <a:latin typeface="+mn-lt"/>
              <a:ea typeface="+mn-ea"/>
              <a:cs typeface="+mn-cs"/>
            </a:rPr>
            <a:t> Grants and Contributions" columns</a:t>
          </a:r>
          <a:endParaRPr lang="en-US" sz="1400" b="1">
            <a:solidFill>
              <a:srgbClr val="FF0000"/>
            </a:solidFill>
            <a:effectLst/>
          </a:endParaRPr>
        </a:p>
        <a:p>
          <a:endParaRPr lang="en-US" sz="1400" b="1">
            <a:solidFill>
              <a:srgbClr val="C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3279321</xdr:colOff>
      <xdr:row>27</xdr:row>
      <xdr:rowOff>81643</xdr:rowOff>
    </xdr:from>
    <xdr:to>
      <xdr:col>3</xdr:col>
      <xdr:colOff>1408340</xdr:colOff>
      <xdr:row>37</xdr:row>
      <xdr:rowOff>89263</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476750" y="6368143"/>
          <a:ext cx="1571626" cy="1912620"/>
        </a:xfrm>
        <a:prstGeom prst="rect">
          <a:avLst/>
        </a:prstGeom>
        <a:solidFill>
          <a:schemeClr val="bg1">
            <a:lumMod val="95000"/>
            <a:alpha val="83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tx2"/>
              </a:solidFill>
              <a:latin typeface="Arial" pitchFamily="34" charset="0"/>
              <a:ea typeface="+mn-ea"/>
              <a:cs typeface="Arial" pitchFamily="34" charset="0"/>
            </a:rPr>
            <a:t>Revenue Sources    3140 &amp; 3124        OR                      Pgm 4080           Are applied directly to Instruction Function  (1000) &amp; Not Allocated to Other Functions</a:t>
          </a:r>
        </a:p>
      </xdr:txBody>
    </xdr:sp>
    <xdr:clientData/>
  </xdr:twoCellAnchor>
  <xdr:twoCellAnchor>
    <xdr:from>
      <xdr:col>3</xdr:col>
      <xdr:colOff>0</xdr:colOff>
      <xdr:row>38</xdr:row>
      <xdr:rowOff>81643</xdr:rowOff>
    </xdr:from>
    <xdr:to>
      <xdr:col>3</xdr:col>
      <xdr:colOff>1295400</xdr:colOff>
      <xdr:row>43</xdr:row>
      <xdr:rowOff>15240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640036" y="8463643"/>
          <a:ext cx="1295400" cy="967740"/>
        </a:xfrm>
        <a:prstGeom prst="rect">
          <a:avLst/>
        </a:prstGeom>
        <a:solidFill>
          <a:schemeClr val="bg1">
            <a:lumMod val="95000"/>
          </a:schemeClr>
        </a:solidFill>
        <a:ln w="476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tx2"/>
              </a:solidFill>
              <a:latin typeface="Arial" pitchFamily="34" charset="0"/>
              <a:cs typeface="Arial" pitchFamily="34" charset="0"/>
            </a:rPr>
            <a:t>Do Not Include R-3200-Here     Put  Below in General Revenues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252729</xdr:colOff>
      <xdr:row>17</xdr:row>
      <xdr:rowOff>709930</xdr:rowOff>
    </xdr:from>
    <xdr:ext cx="4238625" cy="913130"/>
    <xdr:sp macro="" textlink="">
      <xdr:nvSpPr>
        <xdr:cNvPr id="3" name="TextBox 2">
          <a:extLst>
            <a:ext uri="{FF2B5EF4-FFF2-40B4-BE49-F238E27FC236}">
              <a16:creationId xmlns:a16="http://schemas.microsoft.com/office/drawing/2014/main" id="{790CB23D-71F3-4921-A16E-9D71B22176B6}"/>
            </a:ext>
          </a:extLst>
        </xdr:cNvPr>
        <xdr:cNvSpPr txBox="1"/>
      </xdr:nvSpPr>
      <xdr:spPr>
        <a:xfrm>
          <a:off x="7887969" y="5906770"/>
          <a:ext cx="4238625" cy="913130"/>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rgbClr val="C00000"/>
              </a:solidFill>
            </a:rPr>
            <a:t>Fund 458 &amp; 475 is</a:t>
          </a:r>
          <a:r>
            <a:rPr lang="en-US" sz="1100" b="1" baseline="0">
              <a:solidFill>
                <a:srgbClr val="C00000"/>
              </a:solidFill>
            </a:rPr>
            <a:t> to be added to the "</a:t>
          </a:r>
          <a:r>
            <a:rPr lang="en-US" sz="1100" b="1" u="sng" baseline="0">
              <a:solidFill>
                <a:srgbClr val="C00000"/>
              </a:solidFill>
            </a:rPr>
            <a:t>Operating</a:t>
          </a:r>
          <a:r>
            <a:rPr lang="en-US" sz="1100" b="1" baseline="0">
              <a:solidFill>
                <a:srgbClr val="C00000"/>
              </a:solidFill>
            </a:rPr>
            <a:t> Grants and Contributions" column                                                                                                          </a:t>
          </a:r>
          <a:r>
            <a:rPr lang="en-US" sz="1100" b="1">
              <a:solidFill>
                <a:srgbClr val="FF0000"/>
              </a:solidFill>
              <a:effectLst/>
              <a:latin typeface="+mn-lt"/>
              <a:ea typeface="+mn-ea"/>
              <a:cs typeface="+mn-cs"/>
            </a:rPr>
            <a:t>Fund 477 is</a:t>
          </a:r>
          <a:r>
            <a:rPr lang="en-US" sz="1100" b="1" baseline="0">
              <a:solidFill>
                <a:srgbClr val="FF0000"/>
              </a:solidFill>
              <a:effectLst/>
              <a:latin typeface="+mn-lt"/>
              <a:ea typeface="+mn-ea"/>
              <a:cs typeface="+mn-cs"/>
            </a:rPr>
            <a:t> to be added to the "</a:t>
          </a:r>
          <a:r>
            <a:rPr lang="en-US" sz="1100" b="1" u="sng" baseline="0">
              <a:solidFill>
                <a:srgbClr val="FF0000"/>
              </a:solidFill>
              <a:effectLst/>
              <a:latin typeface="+mn-lt"/>
              <a:ea typeface="+mn-ea"/>
              <a:cs typeface="+mn-cs"/>
            </a:rPr>
            <a:t>Capital</a:t>
          </a:r>
          <a:r>
            <a:rPr lang="en-US" sz="1100" b="1" baseline="0">
              <a:solidFill>
                <a:srgbClr val="FF0000"/>
              </a:solidFill>
              <a:effectLst/>
              <a:latin typeface="+mn-lt"/>
              <a:ea typeface="+mn-ea"/>
              <a:cs typeface="+mn-cs"/>
            </a:rPr>
            <a:t> Grants and Contributions" column</a:t>
          </a:r>
          <a:endParaRPr lang="en-US">
            <a:solidFill>
              <a:srgbClr val="FF0000"/>
            </a:solidFill>
            <a:effectLst/>
          </a:endParaRPr>
        </a:p>
        <a:p>
          <a:endParaRPr lang="en-US" sz="1100" b="1">
            <a:solidFill>
              <a:srgbClr val="C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5</xdr:row>
      <xdr:rowOff>66675</xdr:rowOff>
    </xdr:from>
    <xdr:ext cx="5000624" cy="504826"/>
    <xdr:sp macro="" textlink="">
      <xdr:nvSpPr>
        <xdr:cNvPr id="2" name="TextBox 1">
          <a:extLst>
            <a:ext uri="{FF2B5EF4-FFF2-40B4-BE49-F238E27FC236}">
              <a16:creationId xmlns:a16="http://schemas.microsoft.com/office/drawing/2014/main" id="{58D9162F-D6CC-43BB-A5CB-43D76051CD87}"/>
            </a:ext>
          </a:extLst>
        </xdr:cNvPr>
        <xdr:cNvSpPr txBox="1"/>
      </xdr:nvSpPr>
      <xdr:spPr>
        <a:xfrm>
          <a:off x="5286375" y="1209675"/>
          <a:ext cx="5000624" cy="504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a:solidFill>
                <a:srgbClr val="0000CC"/>
              </a:solidFill>
            </a:rPr>
            <a:t>Data should be sorted by Function, Fund and then program</a:t>
          </a:r>
          <a:r>
            <a:rPr lang="en-US" sz="1100" b="0" baseline="0">
              <a:solidFill>
                <a:srgbClr val="0000CC"/>
              </a:solidFill>
            </a:rPr>
            <a:t> code for each program code with either STATE or FEDERAL REVENUES</a:t>
          </a:r>
          <a:endParaRPr lang="en-US" sz="1100" b="0">
            <a:solidFill>
              <a:srgbClr val="0000CC"/>
            </a:solidFill>
          </a:endParaRPr>
        </a:p>
      </xdr:txBody>
    </xdr:sp>
    <xdr:clientData/>
  </xdr:oneCellAnchor>
  <xdr:twoCellAnchor>
    <xdr:from>
      <xdr:col>9</xdr:col>
      <xdr:colOff>171450</xdr:colOff>
      <xdr:row>1</xdr:row>
      <xdr:rowOff>19051</xdr:rowOff>
    </xdr:from>
    <xdr:to>
      <xdr:col>14</xdr:col>
      <xdr:colOff>1533525</xdr:colOff>
      <xdr:row>5</xdr:row>
      <xdr:rowOff>9525</xdr:rowOff>
    </xdr:to>
    <xdr:sp macro="" textlink="">
      <xdr:nvSpPr>
        <xdr:cNvPr id="3" name="TextBox 2">
          <a:extLst>
            <a:ext uri="{FF2B5EF4-FFF2-40B4-BE49-F238E27FC236}">
              <a16:creationId xmlns:a16="http://schemas.microsoft.com/office/drawing/2014/main" id="{98449858-5972-4D80-AD60-0ECBF719EA84}"/>
            </a:ext>
          </a:extLst>
        </xdr:cNvPr>
        <xdr:cNvSpPr txBox="1"/>
      </xdr:nvSpPr>
      <xdr:spPr>
        <a:xfrm>
          <a:off x="11696700" y="209551"/>
          <a:ext cx="3114675" cy="942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0000CC"/>
              </a:solidFill>
            </a:rPr>
            <a:t>Crosswalk  first keys on State and Federal Revenues being reported by Program Code by Fund.  Then it provides the corresponding expenses by program code by fund and function.</a:t>
          </a:r>
        </a:p>
      </xdr:txBody>
    </xdr:sp>
    <xdr:clientData/>
  </xdr:twoCellAnchor>
  <xdr:twoCellAnchor>
    <xdr:from>
      <xdr:col>6</xdr:col>
      <xdr:colOff>95250</xdr:colOff>
      <xdr:row>35</xdr:row>
      <xdr:rowOff>85722</xdr:rowOff>
    </xdr:from>
    <xdr:to>
      <xdr:col>9</xdr:col>
      <xdr:colOff>581025</xdr:colOff>
      <xdr:row>64</xdr:row>
      <xdr:rowOff>19050</xdr:rowOff>
    </xdr:to>
    <xdr:sp macro="" textlink="">
      <xdr:nvSpPr>
        <xdr:cNvPr id="4" name="TextBox 3">
          <a:extLst>
            <a:ext uri="{FF2B5EF4-FFF2-40B4-BE49-F238E27FC236}">
              <a16:creationId xmlns:a16="http://schemas.microsoft.com/office/drawing/2014/main" id="{3B6B4035-FC58-42CE-A77E-E11D2928D9B6}"/>
            </a:ext>
          </a:extLst>
        </xdr:cNvPr>
        <xdr:cNvSpPr txBox="1"/>
      </xdr:nvSpPr>
      <xdr:spPr>
        <a:xfrm>
          <a:off x="7372350" y="7353297"/>
          <a:ext cx="4733925" cy="56007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ysClr val="windowText" lastClr="000000"/>
              </a:solidFill>
            </a:rPr>
            <a:t>For any program code has $0.00 (zero) in the "Expenses" column and $0.00 (zero) in the "Total Expenses" column; then the Revenue amount should be reported on the "Revenue NOT ALLOCATED" detail/line for Operating Grants &amp; Contributions </a:t>
          </a:r>
        </a:p>
        <a:p>
          <a:endParaRPr lang="en-US" sz="1100" b="1" baseline="0">
            <a:solidFill>
              <a:sysClr val="windowText" lastClr="000000"/>
            </a:solidFill>
          </a:endParaRPr>
        </a:p>
        <a:p>
          <a:r>
            <a:rPr lang="en-US" sz="1100" b="1" u="none" baseline="0">
              <a:solidFill>
                <a:sysClr val="windowText" lastClr="000000"/>
              </a:solidFill>
            </a:rPr>
            <a:t>          </a:t>
          </a:r>
          <a:r>
            <a:rPr lang="en-US" sz="1100" b="1" u="sng" baseline="0">
              <a:solidFill>
                <a:sysClr val="windowText" lastClr="000000"/>
              </a:solidFill>
            </a:rPr>
            <a:t>EXCEPT FOR THE FOLLOWING PROGRAM CODES:</a:t>
          </a:r>
        </a:p>
        <a:p>
          <a:endParaRPr lang="en-US" sz="1100" b="1" u="sng" baseline="0">
            <a:solidFill>
              <a:sysClr val="windowText" lastClr="000000"/>
            </a:solidFill>
          </a:endParaRPr>
        </a:p>
        <a:p>
          <a:r>
            <a:rPr lang="en-US" sz="1100" b="1" u="none" baseline="0">
              <a:solidFill>
                <a:sysClr val="windowText" lastClr="000000"/>
              </a:solidFill>
            </a:rPr>
            <a:t>2410 Bus Replacement, 2411 Pupil Transportation - State Bonds, 2412 - Bus Purchases - State Allocation, </a:t>
          </a:r>
          <a:r>
            <a:rPr lang="en-US" sz="1100" b="1" u="none" baseline="0">
              <a:solidFill>
                <a:srgbClr val="FF0000"/>
              </a:solidFill>
            </a:rPr>
            <a:t>2415 - Clean Fuel Bus Program </a:t>
          </a:r>
          <a:r>
            <a:rPr lang="en-US" sz="1100" b="1" u="none" baseline="0">
              <a:solidFill>
                <a:sysClr val="windowText" lastClr="000000"/>
              </a:solidFill>
            </a:rPr>
            <a:t>3532, 3533, 3534, and 3562 which have already been mapped to the Capital Grants &amp; Contributions crosswalk.  Revenues should not be mapped twice.</a:t>
          </a:r>
        </a:p>
        <a:p>
          <a:endParaRPr lang="en-US" sz="1100" b="1" u="none" baseline="0">
            <a:solidFill>
              <a:sysClr val="windowText" lastClr="000000"/>
            </a:solidFill>
          </a:endParaRPr>
        </a:p>
        <a:p>
          <a:r>
            <a:rPr lang="en-US" sz="1100" b="1" u="none" baseline="0">
              <a:solidFill>
                <a:sysClr val="windowText" lastClr="000000"/>
              </a:solidFill>
            </a:rPr>
            <a:t>2011, 2021, 2031, 2041, 2051, 2061 (Special Education Programs) which have already been mapped to be reported/represented as a combined total amount on the line entitled/named 2011 Special Education Programs.  Therefore, all these Special Education Programs have already been mapped to individual functions based on the total expenditures charged to the group of Special Education Program Codes (2011, 2021, 2031, 2041, 2051, 2061).  Revenues should not be mapped twice.</a:t>
          </a:r>
        </a:p>
        <a:p>
          <a:endParaRPr lang="en-US" sz="1100" b="1" u="none" baseline="0">
            <a:solidFill>
              <a:sysClr val="windowText" lastClr="000000"/>
            </a:solidFill>
          </a:endParaRPr>
        </a:p>
        <a:p>
          <a:r>
            <a:rPr lang="en-US" sz="1100" b="1" u="none" baseline="0">
              <a:solidFill>
                <a:sysClr val="windowText" lastClr="000000"/>
              </a:solidFill>
            </a:rPr>
            <a:t>1450, 1455, 1457, 1210, 1211 - these program codes have been specific mapped to certain expense function - if there are no expenses charged/associated to the program codes. </a:t>
          </a:r>
        </a:p>
        <a:p>
          <a:endParaRPr lang="en-US" sz="1100" b="1" u="none" baseline="0">
            <a:solidFill>
              <a:sysClr val="windowText" lastClr="000000"/>
            </a:solidFill>
          </a:endParaRPr>
        </a:p>
        <a:p>
          <a:r>
            <a:rPr lang="en-US" sz="1100" b="1" u="none" baseline="0">
              <a:solidFill>
                <a:sysClr val="windowText" lastClr="000000"/>
              </a:solidFill>
            </a:rPr>
            <a:t>Revenue Source 3600 has already been mapped to Capital Grants and Contributions crosswalk.</a:t>
          </a:r>
        </a:p>
        <a:p>
          <a:endParaRPr lang="en-US" sz="1100" b="1" u="none" baseline="0">
            <a:solidFill>
              <a:sysClr val="windowText" lastClr="000000"/>
            </a:solidFill>
          </a:endParaRPr>
        </a:p>
        <a:p>
          <a:r>
            <a:rPr lang="en-US" sz="1100" b="1" u="none" baseline="0">
              <a:solidFill>
                <a:sysClr val="windowText" lastClr="000000"/>
              </a:solidFill>
            </a:rPr>
            <a:t>Revenue Source 3200 has already been mapped to a revenue line in the </a:t>
          </a:r>
          <a:r>
            <a:rPr lang="en-US" sz="1100" b="1" u="sng" baseline="0">
              <a:solidFill>
                <a:sysClr val="windowText" lastClr="000000"/>
              </a:solidFill>
            </a:rPr>
            <a:t>General Revenue</a:t>
          </a:r>
          <a:r>
            <a:rPr lang="en-US" sz="1100" b="1" u="none" baseline="0">
              <a:solidFill>
                <a:sysClr val="windowText" lastClr="000000"/>
              </a:solidFill>
            </a:rPr>
            <a:t> section on Exhibit B.</a:t>
          </a:r>
        </a:p>
        <a:p>
          <a:endParaRPr lang="en-US" sz="1100" b="1" u="none" baseline="0">
            <a:solidFill>
              <a:srgbClr val="9900CC"/>
            </a:solidFill>
          </a:endParaRPr>
        </a:p>
        <a:p>
          <a:endParaRPr lang="en-US" sz="1100" b="1" u="none" baseline="0">
            <a:solidFill>
              <a:srgbClr val="9900CC"/>
            </a:solidFill>
          </a:endParaRPr>
        </a:p>
        <a:p>
          <a:endParaRPr lang="en-US" sz="1100" b="1" u="none" baseline="0">
            <a:solidFill>
              <a:srgbClr val="9900CC"/>
            </a:solidFill>
          </a:endParaRPr>
        </a:p>
        <a:p>
          <a:endParaRPr lang="en-US" sz="1100" b="1" u="none">
            <a:solidFill>
              <a:srgbClr val="9900CC"/>
            </a:solidFill>
          </a:endParaRPr>
        </a:p>
      </xdr:txBody>
    </xdr:sp>
    <xdr:clientData/>
  </xdr:twoCellAnchor>
  <xdr:twoCellAnchor>
    <xdr:from>
      <xdr:col>14</xdr:col>
      <xdr:colOff>76199</xdr:colOff>
      <xdr:row>11</xdr:row>
      <xdr:rowOff>114300</xdr:rowOff>
    </xdr:from>
    <xdr:to>
      <xdr:col>19</xdr:col>
      <xdr:colOff>257175</xdr:colOff>
      <xdr:row>21</xdr:row>
      <xdr:rowOff>85726</xdr:rowOff>
    </xdr:to>
    <xdr:sp macro="" textlink="">
      <xdr:nvSpPr>
        <xdr:cNvPr id="5" name="TextBox 4">
          <a:extLst>
            <a:ext uri="{FF2B5EF4-FFF2-40B4-BE49-F238E27FC236}">
              <a16:creationId xmlns:a16="http://schemas.microsoft.com/office/drawing/2014/main" id="{90888608-7E70-426A-89B7-EB24867A6E57}"/>
            </a:ext>
          </a:extLst>
        </xdr:cNvPr>
        <xdr:cNvSpPr txBox="1"/>
      </xdr:nvSpPr>
      <xdr:spPr>
        <a:xfrm>
          <a:off x="13354049" y="2590800"/>
          <a:ext cx="8048626" cy="206692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solidFill>
              <a:sysClr val="windowText" lastClr="000000"/>
            </a:solidFill>
          </a:endParaRPr>
        </a:p>
        <a:p>
          <a:r>
            <a:rPr lang="en-US" sz="1100" b="1">
              <a:solidFill>
                <a:sysClr val="windowText" lastClr="000000"/>
              </a:solidFill>
            </a:rPr>
            <a:t>The</a:t>
          </a:r>
          <a:r>
            <a:rPr lang="en-US" sz="1100" b="1" baseline="0">
              <a:solidFill>
                <a:sysClr val="windowText" lastClr="000000"/>
              </a:solidFill>
            </a:rPr>
            <a:t> following program codes are mapped to "Capital Grants &amp; Contributions" column 4 on Exhibit B and are exceptions to the no expenditurees reported rule for the "Revenue NOT ALLOCATED" detail/line:</a:t>
          </a:r>
        </a:p>
        <a:p>
          <a:r>
            <a:rPr lang="en-US" sz="1100" b="1" baseline="0">
              <a:solidFill>
                <a:sysClr val="windowText" lastClr="000000"/>
              </a:solidFill>
            </a:rPr>
            <a:t>   </a:t>
          </a:r>
          <a:r>
            <a:rPr lang="en-US" sz="1100" b="1" baseline="0">
              <a:solidFill>
                <a:schemeClr val="dk1"/>
              </a:solidFill>
              <a:effectLst/>
              <a:latin typeface="+mn-lt"/>
              <a:ea typeface="+mn-ea"/>
              <a:cs typeface="+mn-cs"/>
            </a:rPr>
            <a:t>1850 (National School Lunch Program - Equipment Assistance)                                                                                                                                                               </a:t>
          </a:r>
        </a:p>
        <a:p>
          <a:r>
            <a:rPr lang="en-US" sz="1100" b="1" baseline="0">
              <a:solidFill>
                <a:sysClr val="windowText" lastClr="000000"/>
              </a:solidFill>
            </a:rPr>
            <a:t>   3532 Vocational Construction Related Equipment - STATE BOND FUNDS</a:t>
          </a:r>
        </a:p>
        <a:p>
          <a:r>
            <a:rPr lang="en-US" sz="1100" b="1" baseline="0">
              <a:solidFill>
                <a:sysClr val="windowText" lastClr="000000"/>
              </a:solidFill>
            </a:rPr>
            <a:t>   3533 2011 VOAG Bond Grant</a:t>
          </a:r>
        </a:p>
        <a:p>
          <a:r>
            <a:rPr lang="en-US" sz="1100" b="1" baseline="0">
              <a:solidFill>
                <a:sysClr val="windowText" lastClr="000000"/>
              </a:solidFill>
            </a:rPr>
            <a:t>   3534 Industry Certification Related Equipment - State Bonds</a:t>
          </a:r>
        </a:p>
        <a:p>
          <a:r>
            <a:rPr lang="en-US" sz="1100" b="1" baseline="0">
              <a:solidFill>
                <a:sysClr val="windowText" lastClr="000000"/>
              </a:solidFill>
            </a:rPr>
            <a:t>   3562 Agriculture Construction Related Equipment - State Bonds</a:t>
          </a:r>
        </a:p>
        <a:p>
          <a:endParaRPr lang="en-US" sz="1100" b="1" baseline="0">
            <a:solidFill>
              <a:sysClr val="windowText" lastClr="000000"/>
            </a:solidFill>
          </a:endParaRPr>
        </a:p>
        <a:p>
          <a:r>
            <a:rPr lang="en-US" sz="1100" b="1">
              <a:solidFill>
                <a:sysClr val="windowText" lastClr="000000"/>
              </a:solidFill>
            </a:rPr>
            <a:t>In addition, all state or federal revenues reported as Fund 3XX is already mapped to "Capital Grants &amp; Contributions"</a:t>
          </a:r>
          <a:r>
            <a:rPr lang="en-US" sz="1100" b="1" baseline="0">
              <a:solidFill>
                <a:sysClr val="windowText" lastClr="000000"/>
              </a:solidFill>
            </a:rPr>
            <a:t> column 4 and are exceptions to the no expenditures reported rule.</a:t>
          </a:r>
          <a:endParaRPr lang="en-US" sz="1100" b="1">
            <a:solidFill>
              <a:sysClr val="windowText" lastClr="000000"/>
            </a:solidFill>
          </a:endParaRPr>
        </a:p>
      </xdr:txBody>
    </xdr:sp>
    <xdr:clientData/>
  </xdr:twoCellAnchor>
  <xdr:oneCellAnchor>
    <xdr:from>
      <xdr:col>13</xdr:col>
      <xdr:colOff>285750</xdr:colOff>
      <xdr:row>42</xdr:row>
      <xdr:rowOff>104775</xdr:rowOff>
    </xdr:from>
    <xdr:ext cx="5391150" cy="2362200"/>
    <xdr:sp macro="" textlink="">
      <xdr:nvSpPr>
        <xdr:cNvPr id="7" name="TextBox 6">
          <a:extLst>
            <a:ext uri="{FF2B5EF4-FFF2-40B4-BE49-F238E27FC236}">
              <a16:creationId xmlns:a16="http://schemas.microsoft.com/office/drawing/2014/main" id="{E432EAC8-1985-4625-9CF0-E1FF2DC04070}"/>
            </a:ext>
          </a:extLst>
        </xdr:cNvPr>
        <xdr:cNvSpPr txBox="1"/>
      </xdr:nvSpPr>
      <xdr:spPr>
        <a:xfrm>
          <a:off x="13258800" y="8753475"/>
          <a:ext cx="5391150" cy="2362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ysClr val="windowText" lastClr="000000"/>
              </a:solidFill>
            </a:rPr>
            <a:t>1-18-2018</a:t>
          </a:r>
          <a:r>
            <a:rPr lang="en-US" sz="1100" b="1" baseline="0">
              <a:solidFill>
                <a:sysClr val="windowText" lastClr="000000"/>
              </a:solidFill>
            </a:rPr>
            <a:t> Rule </a:t>
          </a:r>
          <a:endParaRPr lang="en-US" sz="1100" b="1">
            <a:solidFill>
              <a:sysClr val="windowText" lastClr="000000"/>
            </a:solidFill>
          </a:endParaRPr>
        </a:p>
        <a:p>
          <a:r>
            <a:rPr lang="en-US" sz="1100" b="1">
              <a:solidFill>
                <a:sysClr val="windowText" lastClr="000000"/>
              </a:solidFill>
            </a:rPr>
            <a:t>Program Code 1490 (Sparity Grant) will always be reported as/mapped to the Instruction (1000) expense function.  1490 is a revenue program code - there may not be expenses associated with this program code.  </a:t>
          </a:r>
          <a:r>
            <a:rPr lang="en-US" sz="1100" b="1" i="1" u="sng" baseline="0">
              <a:solidFill>
                <a:sysClr val="windowText" lastClr="000000"/>
              </a:solidFill>
              <a:effectLst/>
              <a:latin typeface="+mn-lt"/>
              <a:ea typeface="+mn-ea"/>
              <a:cs typeface="+mn-cs"/>
            </a:rPr>
            <a:t>If there are no expenses charged/associated to this program code, then mapped the revenue to the Instruction (1000) expense function.</a:t>
          </a:r>
          <a:endParaRPr lang="en-US" sz="1100" b="1" i="1" u="sng">
            <a:solidFill>
              <a:sysClr val="windowText" lastClr="000000"/>
            </a:solidFill>
          </a:endParaRPr>
        </a:p>
        <a:p>
          <a:endParaRPr lang="en-US" sz="1100" b="1">
            <a:solidFill>
              <a:sysClr val="windowText" lastClr="000000"/>
            </a:solidFill>
          </a:endParaRPr>
        </a:p>
        <a:p>
          <a:r>
            <a:rPr lang="en-US" sz="1100" b="1">
              <a:solidFill>
                <a:sysClr val="windowText" lastClr="000000"/>
              </a:solidFill>
            </a:rPr>
            <a:t>Program Code 1460 (MId</a:t>
          </a:r>
          <a:r>
            <a:rPr lang="en-US" sz="1100" b="1" baseline="0">
              <a:solidFill>
                <a:sysClr val="windowText" lastClr="000000"/>
              </a:solidFill>
            </a:rPr>
            <a:t> Term Hold Harmless) will always be reported as/mapped to the Instruction (1000) expense function.  1460 is a revenue program code - there may not be expenses associated with this program code.  </a:t>
          </a:r>
          <a:r>
            <a:rPr lang="en-US" sz="1100" b="1" i="1" u="sng" baseline="0">
              <a:solidFill>
                <a:sysClr val="windowText" lastClr="000000"/>
              </a:solidFill>
            </a:rPr>
            <a:t>If there are no expenses charged/associated to this program code, then mapped the revenue to the Instruction (1000) expense function.</a:t>
          </a:r>
          <a:endParaRPr lang="en-US" sz="1100" b="1" i="1" u="sng">
            <a:solidFill>
              <a:sysClr val="windowText" lastClr="000000"/>
            </a:solidFill>
          </a:endParaRPr>
        </a:p>
      </xdr:txBody>
    </xdr:sp>
    <xdr:clientData/>
  </xdr:oneCellAnchor>
  <xdr:twoCellAnchor>
    <xdr:from>
      <xdr:col>1</xdr:col>
      <xdr:colOff>438150</xdr:colOff>
      <xdr:row>36</xdr:row>
      <xdr:rowOff>161925</xdr:rowOff>
    </xdr:from>
    <xdr:to>
      <xdr:col>5</xdr:col>
      <xdr:colOff>57150</xdr:colOff>
      <xdr:row>47</xdr:row>
      <xdr:rowOff>19050</xdr:rowOff>
    </xdr:to>
    <xdr:sp macro="" textlink="">
      <xdr:nvSpPr>
        <xdr:cNvPr id="8" name="TextBox 7">
          <a:extLst>
            <a:ext uri="{FF2B5EF4-FFF2-40B4-BE49-F238E27FC236}">
              <a16:creationId xmlns:a16="http://schemas.microsoft.com/office/drawing/2014/main" id="{C7F9FF90-D29C-4224-B1A9-F6ACBA0FE6E7}"/>
            </a:ext>
          </a:extLst>
        </xdr:cNvPr>
        <xdr:cNvSpPr txBox="1"/>
      </xdr:nvSpPr>
      <xdr:spPr>
        <a:xfrm>
          <a:off x="781050" y="7620000"/>
          <a:ext cx="5514975"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Rule:</a:t>
          </a:r>
        </a:p>
        <a:p>
          <a:endParaRPr lang="en-US" sz="1100" b="1">
            <a:solidFill>
              <a:sysClr val="windowText" lastClr="000000"/>
            </a:solidFill>
          </a:endParaRPr>
        </a:p>
        <a:p>
          <a:r>
            <a:rPr lang="en-US" sz="1100" b="1">
              <a:solidFill>
                <a:sysClr val="windowText" lastClr="000000"/>
              </a:solidFill>
            </a:rPr>
            <a:t>The</a:t>
          </a:r>
          <a:r>
            <a:rPr lang="en-US" sz="1100" b="1" baseline="0">
              <a:solidFill>
                <a:sysClr val="windowText" lastClr="000000"/>
              </a:solidFill>
            </a:rPr>
            <a:t> following Revenue Program codes </a:t>
          </a:r>
          <a:r>
            <a:rPr lang="en-US" sz="1100" b="1" u="sng" baseline="0">
              <a:solidFill>
                <a:sysClr val="windowText" lastClr="000000"/>
              </a:solidFill>
            </a:rPr>
            <a:t>SHOULD BE AUTOMATICALLY (ALWAYS) MAPPED TO</a:t>
          </a:r>
          <a:r>
            <a:rPr lang="en-US" sz="1100" b="1" baseline="0">
              <a:solidFill>
                <a:sysClr val="windowText" lastClr="000000"/>
              </a:solidFill>
            </a:rPr>
            <a:t> Expense Function - Instruction (1000) and </a:t>
          </a:r>
          <a:r>
            <a:rPr lang="en-US" sz="1100" b="1" u="sng" baseline="0">
              <a:solidFill>
                <a:sysClr val="windowText" lastClr="000000"/>
              </a:solidFill>
            </a:rPr>
            <a:t>SHOULD NEVER BE SHOWN/REPORTED/ REPRESENTED</a:t>
          </a:r>
          <a:r>
            <a:rPr lang="en-US" sz="1100" b="1" baseline="0">
              <a:solidFill>
                <a:sysClr val="windowText" lastClr="000000"/>
              </a:solidFill>
            </a:rPr>
            <a:t> on the "Revenue NOT ALLOCATED" detail/line or the "ExhibitBRevSourceNOTinExp" crosswalk:</a:t>
          </a:r>
        </a:p>
        <a:p>
          <a:endParaRPr lang="en-US" sz="1100" b="1" baseline="0">
            <a:solidFill>
              <a:sysClr val="windowText" lastClr="000000"/>
            </a:solidFill>
          </a:endParaRPr>
        </a:p>
        <a:p>
          <a:r>
            <a:rPr lang="en-US" sz="1100" b="1" baseline="0">
              <a:solidFill>
                <a:sysClr val="windowText" lastClr="000000"/>
              </a:solidFill>
            </a:rPr>
            <a:t> 3124 - QBE Contra Account - Austerity Reduction</a:t>
          </a:r>
        </a:p>
        <a:p>
          <a:r>
            <a:rPr lang="en-US" sz="1100" b="1" baseline="0">
              <a:solidFill>
                <a:sysClr val="windowText" lastClr="000000"/>
              </a:solidFill>
            </a:rPr>
            <a:t> 4080 - QBE CONTRA ACCOUNT DEBIT</a:t>
          </a:r>
        </a:p>
        <a:p>
          <a:endParaRPr lang="en-US" sz="1100" b="1" baseline="0">
            <a:solidFill>
              <a:srgbClr val="FF0000"/>
            </a:solidFill>
          </a:endParaRPr>
        </a:p>
        <a:p>
          <a:r>
            <a:rPr lang="en-US" sz="1100" b="1" baseline="0">
              <a:solidFill>
                <a:srgbClr val="FF0000"/>
              </a:solidFill>
            </a:rPr>
            <a:t> </a:t>
          </a:r>
          <a:endParaRPr lang="en-US" sz="1100" b="1">
            <a:solidFill>
              <a:srgbClr val="FF0000"/>
            </a:solidFill>
          </a:endParaRPr>
        </a:p>
      </xdr:txBody>
    </xdr:sp>
    <xdr:clientData/>
  </xdr:twoCellAnchor>
  <xdr:oneCellAnchor>
    <xdr:from>
      <xdr:col>4</xdr:col>
      <xdr:colOff>381000</xdr:colOff>
      <xdr:row>15</xdr:row>
      <xdr:rowOff>15240</xdr:rowOff>
    </xdr:from>
    <xdr:ext cx="3886200" cy="542925"/>
    <xdr:sp macro="" textlink="">
      <xdr:nvSpPr>
        <xdr:cNvPr id="10" name="TextBox 9">
          <a:extLst>
            <a:ext uri="{FF2B5EF4-FFF2-40B4-BE49-F238E27FC236}">
              <a16:creationId xmlns:a16="http://schemas.microsoft.com/office/drawing/2014/main" id="{A34A61B0-89ED-44F2-85BE-904D84B85A73}"/>
            </a:ext>
          </a:extLst>
        </xdr:cNvPr>
        <xdr:cNvSpPr txBox="1"/>
      </xdr:nvSpPr>
      <xdr:spPr>
        <a:xfrm>
          <a:off x="5814060" y="3124200"/>
          <a:ext cx="3886200" cy="542925"/>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solidFill>
                <a:srgbClr val="FF0000"/>
              </a:solidFill>
            </a:rPr>
            <a:t>Fund 477</a:t>
          </a:r>
          <a:r>
            <a:rPr lang="en-US" sz="1400" b="1" baseline="0">
              <a:solidFill>
                <a:srgbClr val="FF0000"/>
              </a:solidFill>
            </a:rPr>
            <a:t> is to be added to the "Capital Grants and Contributions" Column</a:t>
          </a:r>
          <a:endParaRPr lang="en-US" sz="14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257175</xdr:colOff>
      <xdr:row>5</xdr:row>
      <xdr:rowOff>161926</xdr:rowOff>
    </xdr:from>
    <xdr:ext cx="4819650" cy="1609724"/>
    <xdr:sp macro="" textlink="">
      <xdr:nvSpPr>
        <xdr:cNvPr id="2" name="TextBox 1">
          <a:extLst>
            <a:ext uri="{FF2B5EF4-FFF2-40B4-BE49-F238E27FC236}">
              <a16:creationId xmlns:a16="http://schemas.microsoft.com/office/drawing/2014/main" id="{550256F9-EC4B-44CD-82B4-9B43B1A802F7}"/>
            </a:ext>
          </a:extLst>
        </xdr:cNvPr>
        <xdr:cNvSpPr txBox="1"/>
      </xdr:nvSpPr>
      <xdr:spPr>
        <a:xfrm>
          <a:off x="13544550" y="1114426"/>
          <a:ext cx="4819650" cy="160972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0000CC"/>
              </a:solidFill>
            </a:rPr>
            <a:t>All state and federal revenue reported in Fund 3XX (Capital Projects Fund), except for 359, should be mapped to the revenue account "</a:t>
          </a:r>
          <a:r>
            <a:rPr lang="en-US" sz="1100" b="1" i="1">
              <a:solidFill>
                <a:srgbClr val="0000CC"/>
              </a:solidFill>
            </a:rPr>
            <a:t>Capital Grants and Contributions</a:t>
          </a:r>
          <a:r>
            <a:rPr lang="en-US" sz="1100" b="1">
              <a:solidFill>
                <a:srgbClr val="0000CC"/>
              </a:solidFill>
            </a:rPr>
            <a:t>" by expense function on Exhibit B. In addition, state and/or federal revenue forspecific program codes dealing with the acquisition/construction of capital assets should also be mapped to "</a:t>
          </a:r>
          <a:r>
            <a:rPr lang="en-US" sz="1100" b="1" i="1">
              <a:solidFill>
                <a:srgbClr val="0000CC"/>
              </a:solidFill>
            </a:rPr>
            <a:t>Capital Grants and Contributions</a:t>
          </a:r>
          <a:r>
            <a:rPr lang="en-US" sz="1100" b="1">
              <a:solidFill>
                <a:srgbClr val="0000CC"/>
              </a:solidFill>
            </a:rPr>
            <a:t>".  </a:t>
          </a:r>
        </a:p>
        <a:p>
          <a:r>
            <a:rPr lang="en-US" sz="1100" b="1">
              <a:solidFill>
                <a:srgbClr val="0000CC"/>
              </a:solidFill>
            </a:rPr>
            <a:t>The specific program codes are:  2410, 2411, </a:t>
          </a:r>
          <a:r>
            <a:rPr lang="en-US" sz="1100" b="1" strike="sngStrike">
              <a:solidFill>
                <a:srgbClr val="0000CC"/>
              </a:solidFill>
            </a:rPr>
            <a:t>and </a:t>
          </a:r>
          <a:r>
            <a:rPr lang="en-US" sz="1100" b="1">
              <a:solidFill>
                <a:srgbClr val="0000CC"/>
              </a:solidFill>
            </a:rPr>
            <a:t>2412</a:t>
          </a:r>
          <a:r>
            <a:rPr lang="en-US" sz="1100" b="1">
              <a:solidFill>
                <a:srgbClr val="FF0000"/>
              </a:solidFill>
            </a:rPr>
            <a:t>, and 2415 </a:t>
          </a:r>
          <a:r>
            <a:rPr lang="en-US" sz="1100" b="1">
              <a:solidFill>
                <a:srgbClr val="0000CC"/>
              </a:solidFill>
            </a:rPr>
            <a:t>(funding for purchasing buses), 3532, 3533, 3534, and 3562 (funding for the purchase of vocational equipment for various programs).</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11</xdr:col>
      <xdr:colOff>365760</xdr:colOff>
      <xdr:row>80</xdr:row>
      <xdr:rowOff>123825</xdr:rowOff>
    </xdr:from>
    <xdr:to>
      <xdr:col>17</xdr:col>
      <xdr:colOff>64770</xdr:colOff>
      <xdr:row>97</xdr:row>
      <xdr:rowOff>99060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709910" y="12563475"/>
          <a:ext cx="4937760" cy="2775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900" b="1">
              <a:solidFill>
                <a:schemeClr val="dk1"/>
              </a:solidFill>
              <a:latin typeface="+mn-lt"/>
              <a:ea typeface="+mn-ea"/>
              <a:cs typeface="+mn-cs"/>
            </a:rPr>
            <a:t>Nonspendable fund balance – </a:t>
          </a:r>
          <a:r>
            <a:rPr lang="en-US" sz="900">
              <a:solidFill>
                <a:schemeClr val="dk1"/>
              </a:solidFill>
              <a:latin typeface="+mn-lt"/>
              <a:ea typeface="+mn-ea"/>
              <a:cs typeface="+mn-cs"/>
            </a:rPr>
            <a:t>amounts that </a:t>
          </a:r>
          <a:r>
            <a:rPr lang="en-US" sz="900">
              <a:solidFill>
                <a:sysClr val="windowText" lastClr="000000"/>
              </a:solidFill>
              <a:latin typeface="+mn-lt"/>
              <a:ea typeface="+mn-ea"/>
              <a:cs typeface="+mn-cs"/>
            </a:rPr>
            <a:t>are </a:t>
          </a:r>
          <a:r>
            <a:rPr lang="en-US" sz="900" i="1" u="none">
              <a:solidFill>
                <a:sysClr val="windowText" lastClr="000000"/>
              </a:solidFill>
              <a:latin typeface="+mn-lt"/>
              <a:ea typeface="+mn-ea"/>
              <a:cs typeface="+mn-cs"/>
            </a:rPr>
            <a:t>not in a spendable form </a:t>
          </a:r>
          <a:r>
            <a:rPr lang="en-US" sz="900">
              <a:solidFill>
                <a:sysClr val="windowText" lastClr="000000"/>
              </a:solidFill>
              <a:latin typeface="+mn-lt"/>
              <a:ea typeface="+mn-ea"/>
              <a:cs typeface="+mn-cs"/>
            </a:rPr>
            <a:t>(e.g., inventory) or are legally or contractually required to be maintained intact (e.g., permanent fund principal). Prepaid</a:t>
          </a:r>
        </a:p>
        <a:p>
          <a:r>
            <a:rPr lang="en-US" sz="900" b="1">
              <a:solidFill>
                <a:sysClr val="windowText" lastClr="000000"/>
              </a:solidFill>
              <a:latin typeface="+mn-lt"/>
              <a:ea typeface="+mn-ea"/>
              <a:cs typeface="+mn-cs"/>
            </a:rPr>
            <a:t> </a:t>
          </a:r>
          <a:endParaRPr lang="en-US" sz="900">
            <a:solidFill>
              <a:sysClr val="windowText" lastClr="000000"/>
            </a:solidFill>
            <a:latin typeface="+mn-lt"/>
            <a:ea typeface="+mn-ea"/>
            <a:cs typeface="+mn-cs"/>
          </a:endParaRPr>
        </a:p>
        <a:p>
          <a:pPr lvl="0"/>
          <a:r>
            <a:rPr lang="en-US" sz="900" b="1">
              <a:solidFill>
                <a:sysClr val="windowText" lastClr="000000"/>
              </a:solidFill>
              <a:latin typeface="+mn-lt"/>
              <a:ea typeface="+mn-ea"/>
              <a:cs typeface="+mn-cs"/>
            </a:rPr>
            <a:t>Restricted fund balance – </a:t>
          </a:r>
          <a:r>
            <a:rPr lang="en-US" sz="900">
              <a:solidFill>
                <a:sysClr val="windowText" lastClr="000000"/>
              </a:solidFill>
              <a:latin typeface="+mn-lt"/>
              <a:ea typeface="+mn-ea"/>
              <a:cs typeface="+mn-cs"/>
            </a:rPr>
            <a:t>amounts that can be spent </a:t>
          </a:r>
          <a:r>
            <a:rPr lang="en-US" sz="900" i="1" u="none">
              <a:solidFill>
                <a:sysClr val="windowText" lastClr="000000"/>
              </a:solidFill>
              <a:latin typeface="+mn-lt"/>
              <a:ea typeface="+mn-ea"/>
              <a:cs typeface="+mn-cs"/>
            </a:rPr>
            <a:t>only for the specific purposes </a:t>
          </a:r>
          <a:r>
            <a:rPr lang="en-US" sz="900">
              <a:solidFill>
                <a:sysClr val="windowText" lastClr="000000"/>
              </a:solidFill>
              <a:latin typeface="+mn-lt"/>
              <a:ea typeface="+mn-ea"/>
              <a:cs typeface="+mn-cs"/>
            </a:rPr>
            <a:t>stipulated by external parties either constitutionally or through enabling legislation (e.g., grants or donations). Local matching, SPLOST Receipts (Other Govt)</a:t>
          </a:r>
        </a:p>
        <a:p>
          <a:r>
            <a:rPr lang="en-US" sz="900" b="1">
              <a:solidFill>
                <a:sysClr val="windowText" lastClr="000000"/>
              </a:solidFill>
              <a:latin typeface="+mn-lt"/>
              <a:ea typeface="+mn-ea"/>
              <a:cs typeface="+mn-cs"/>
            </a:rPr>
            <a:t> </a:t>
          </a:r>
          <a:endParaRPr lang="en-US" sz="900">
            <a:solidFill>
              <a:sysClr val="windowText" lastClr="000000"/>
            </a:solidFill>
            <a:latin typeface="+mn-lt"/>
            <a:ea typeface="+mn-ea"/>
            <a:cs typeface="+mn-cs"/>
          </a:endParaRPr>
        </a:p>
        <a:p>
          <a:pPr lvl="0"/>
          <a:r>
            <a:rPr lang="en-US" sz="900" b="1">
              <a:solidFill>
                <a:sysClr val="windowText" lastClr="000000"/>
              </a:solidFill>
              <a:latin typeface="+mn-lt"/>
              <a:ea typeface="+mn-ea"/>
              <a:cs typeface="+mn-cs"/>
            </a:rPr>
            <a:t>Committed fund balance – </a:t>
          </a:r>
          <a:r>
            <a:rPr lang="en-US" sz="900">
              <a:solidFill>
                <a:sysClr val="windowText" lastClr="000000"/>
              </a:solidFill>
              <a:latin typeface="+mn-lt"/>
              <a:ea typeface="+mn-ea"/>
              <a:cs typeface="+mn-cs"/>
            </a:rPr>
            <a:t>amounts that can be used </a:t>
          </a:r>
          <a:r>
            <a:rPr lang="en-US" sz="900" i="1" u="none">
              <a:solidFill>
                <a:sysClr val="windowText" lastClr="000000"/>
              </a:solidFill>
              <a:latin typeface="+mn-lt"/>
              <a:ea typeface="+mn-ea"/>
              <a:cs typeface="+mn-cs"/>
            </a:rPr>
            <a:t>only for the specific purposes </a:t>
          </a:r>
          <a:r>
            <a:rPr lang="en-US" sz="900" u="none">
              <a:solidFill>
                <a:sysClr val="windowText" lastClr="000000"/>
              </a:solidFill>
              <a:latin typeface="+mn-lt"/>
              <a:ea typeface="+mn-ea"/>
              <a:cs typeface="+mn-cs"/>
            </a:rPr>
            <a:t>determined by a </a:t>
          </a:r>
          <a:r>
            <a:rPr lang="en-US" sz="900" i="1" u="none">
              <a:solidFill>
                <a:sysClr val="windowText" lastClr="000000"/>
              </a:solidFill>
              <a:latin typeface="+mn-lt"/>
              <a:ea typeface="+mn-ea"/>
              <a:cs typeface="+mn-cs"/>
            </a:rPr>
            <a:t>formal  action of the Board of Education</a:t>
          </a:r>
          <a:r>
            <a:rPr lang="en-US" sz="900" u="none">
              <a:solidFill>
                <a:sysClr val="windowText" lastClr="000000"/>
              </a:solidFill>
              <a:latin typeface="+mn-lt"/>
              <a:ea typeface="+mn-ea"/>
              <a:cs typeface="+mn-cs"/>
            </a:rPr>
            <a:t>.  Commitments </a:t>
          </a:r>
          <a:r>
            <a:rPr lang="en-US" sz="900" i="1" u="none">
              <a:solidFill>
                <a:sysClr val="windowText" lastClr="000000"/>
              </a:solidFill>
              <a:latin typeface="+mn-lt"/>
              <a:ea typeface="+mn-ea"/>
              <a:cs typeface="+mn-cs"/>
            </a:rPr>
            <a:t>may be changed or lifted only by referring to the formal  action </a:t>
          </a:r>
          <a:r>
            <a:rPr lang="en-US" sz="900">
              <a:solidFill>
                <a:sysClr val="windowText" lastClr="000000"/>
              </a:solidFill>
              <a:latin typeface="+mn-lt"/>
              <a:ea typeface="+mn-ea"/>
              <a:cs typeface="+mn-cs"/>
            </a:rPr>
            <a:t>that imposed the constraint originally (e.g., the Board’s commitment in connection with future construction projects).  Also can be created by contracts.  Could include School Activity Accounts</a:t>
          </a:r>
        </a:p>
        <a:p>
          <a:r>
            <a:rPr lang="en-US" sz="900" b="1">
              <a:solidFill>
                <a:sysClr val="windowText" lastClr="000000"/>
              </a:solidFill>
              <a:latin typeface="+mn-lt"/>
              <a:ea typeface="+mn-ea"/>
              <a:cs typeface="+mn-cs"/>
            </a:rPr>
            <a:t> </a:t>
          </a:r>
          <a:endParaRPr lang="en-US" sz="900">
            <a:solidFill>
              <a:sysClr val="windowText" lastClr="000000"/>
            </a:solidFill>
            <a:latin typeface="+mn-lt"/>
            <a:ea typeface="+mn-ea"/>
            <a:cs typeface="+mn-cs"/>
          </a:endParaRPr>
        </a:p>
        <a:p>
          <a:pPr lvl="0"/>
          <a:r>
            <a:rPr lang="en-US" sz="900" b="1">
              <a:solidFill>
                <a:sysClr val="windowText" lastClr="000000"/>
              </a:solidFill>
              <a:latin typeface="+mn-lt"/>
              <a:ea typeface="+mn-ea"/>
              <a:cs typeface="+mn-cs"/>
            </a:rPr>
            <a:t>Assigned fund balance – </a:t>
          </a:r>
          <a:r>
            <a:rPr lang="en-US" sz="900">
              <a:solidFill>
                <a:sysClr val="windowText" lastClr="000000"/>
              </a:solidFill>
              <a:latin typeface="+mn-lt"/>
              <a:ea typeface="+mn-ea"/>
              <a:cs typeface="+mn-cs"/>
            </a:rPr>
            <a:t>amounts </a:t>
          </a:r>
          <a:r>
            <a:rPr lang="en-US" sz="900" i="0">
              <a:solidFill>
                <a:sysClr val="windowText" lastClr="000000"/>
              </a:solidFill>
              <a:latin typeface="+mn-lt"/>
              <a:ea typeface="+mn-ea"/>
              <a:cs typeface="+mn-cs"/>
            </a:rPr>
            <a:t>intended to be used by </a:t>
          </a:r>
          <a:r>
            <a:rPr lang="en-US" sz="900">
              <a:solidFill>
                <a:sysClr val="windowText" lastClr="000000"/>
              </a:solidFill>
              <a:latin typeface="+mn-lt"/>
              <a:ea typeface="+mn-ea"/>
              <a:cs typeface="+mn-cs"/>
            </a:rPr>
            <a:t>the government for specific purposes.  Intent can be expressed by the Board of Education or by a designee to whom the Board of Education delegates the authority.  In governmental funds other than the general fund, assigned fund balance represents the amount that is not restricted or committed.  This indicates that resources in other governmental funds are, at a minimum, intended to be used for the purpose of that fund</a:t>
          </a:r>
          <a:r>
            <a:rPr lang="en-US" sz="900">
              <a:solidFill>
                <a:schemeClr val="dk1"/>
              </a:solidFill>
              <a:latin typeface="+mn-lt"/>
              <a:ea typeface="+mn-ea"/>
              <a:cs typeface="+mn-cs"/>
            </a:rPr>
            <a:t>. </a:t>
          </a:r>
          <a:r>
            <a:rPr lang="en-US" sz="900">
              <a:solidFill>
                <a:srgbClr val="FF0000"/>
              </a:solidFill>
              <a:latin typeface="+mn-lt"/>
              <a:ea typeface="+mn-ea"/>
              <a:cs typeface="+mn-cs"/>
            </a:rPr>
            <a:t> </a:t>
          </a:r>
          <a:r>
            <a:rPr lang="en-US" sz="900">
              <a:solidFill>
                <a:sysClr val="windowText" lastClr="000000"/>
              </a:solidFill>
              <a:latin typeface="+mn-lt"/>
              <a:ea typeface="+mn-ea"/>
              <a:cs typeface="+mn-cs"/>
            </a:rPr>
            <a:t>Established</a:t>
          </a:r>
          <a:r>
            <a:rPr lang="en-US" sz="900" baseline="0">
              <a:solidFill>
                <a:sysClr val="windowText" lastClr="000000"/>
              </a:solidFill>
              <a:latin typeface="+mn-lt"/>
              <a:ea typeface="+mn-ea"/>
              <a:cs typeface="+mn-cs"/>
            </a:rPr>
            <a:t> by: Board or Finance Committee or Official(s) designated by the Board</a:t>
          </a:r>
          <a:endParaRPr lang="en-US" sz="900">
            <a:solidFill>
              <a:sysClr val="windowText" lastClr="000000"/>
            </a:solidFill>
            <a:latin typeface="+mn-lt"/>
            <a:ea typeface="+mn-ea"/>
            <a:cs typeface="+mn-cs"/>
          </a:endParaRPr>
        </a:p>
        <a:p>
          <a:r>
            <a:rPr lang="en-US" sz="900" b="1">
              <a:solidFill>
                <a:schemeClr val="dk1"/>
              </a:solidFill>
              <a:latin typeface="+mn-lt"/>
              <a:ea typeface="+mn-ea"/>
              <a:cs typeface="+mn-cs"/>
            </a:rPr>
            <a:t> </a:t>
          </a:r>
          <a:endParaRPr lang="en-US" sz="900">
            <a:solidFill>
              <a:schemeClr val="dk1"/>
            </a:solidFill>
            <a:latin typeface="+mn-lt"/>
            <a:ea typeface="+mn-ea"/>
            <a:cs typeface="+mn-cs"/>
          </a:endParaRPr>
        </a:p>
        <a:p>
          <a:pPr lvl="0"/>
          <a:r>
            <a:rPr lang="en-US" sz="900" b="1">
              <a:solidFill>
                <a:schemeClr val="dk1"/>
              </a:solidFill>
              <a:latin typeface="+mn-lt"/>
              <a:ea typeface="+mn-ea"/>
              <a:cs typeface="+mn-cs"/>
            </a:rPr>
            <a:t>Unassigned fund balance – </a:t>
          </a:r>
          <a:r>
            <a:rPr lang="en-US" sz="900">
              <a:solidFill>
                <a:schemeClr val="dk1"/>
              </a:solidFill>
              <a:latin typeface="+mn-lt"/>
              <a:ea typeface="+mn-ea"/>
              <a:cs typeface="+mn-cs"/>
            </a:rPr>
            <a:t>includes all amounts not contained in other classifications and is the residual classification of the general fund only.  Unassigned amounts are available for any legal purpose.  </a:t>
          </a:r>
        </a:p>
        <a:p>
          <a:endParaRPr lang="en-US" sz="1100"/>
        </a:p>
      </xdr:txBody>
    </xdr:sp>
    <xdr:clientData/>
  </xdr:twoCellAnchor>
  <xdr:twoCellAnchor>
    <xdr:from>
      <xdr:col>5</xdr:col>
      <xdr:colOff>942976</xdr:colOff>
      <xdr:row>59</xdr:row>
      <xdr:rowOff>121920</xdr:rowOff>
    </xdr:from>
    <xdr:to>
      <xdr:col>5</xdr:col>
      <xdr:colOff>1482091</xdr:colOff>
      <xdr:row>68</xdr:row>
      <xdr:rowOff>123828</xdr:rowOff>
    </xdr:to>
    <xdr:cxnSp macro="">
      <xdr:nvCxnSpPr>
        <xdr:cNvPr id="3" name="Curved Connector 2">
          <a:extLst>
            <a:ext uri="{FF2B5EF4-FFF2-40B4-BE49-F238E27FC236}">
              <a16:creationId xmlns:a16="http://schemas.microsoft.com/office/drawing/2014/main" id="{00000000-0008-0000-0400-000003000000}"/>
            </a:ext>
          </a:extLst>
        </xdr:cNvPr>
        <xdr:cNvCxnSpPr/>
      </xdr:nvCxnSpPr>
      <xdr:spPr>
        <a:xfrm rot="5400000">
          <a:off x="5112067" y="10430829"/>
          <a:ext cx="1459233" cy="539115"/>
        </a:xfrm>
        <a:prstGeom prst="curvedConnector3">
          <a:avLst/>
        </a:prstGeom>
        <a:ln w="19050">
          <a:solidFill>
            <a:srgbClr val="00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1171575</xdr:colOff>
      <xdr:row>10</xdr:row>
      <xdr:rowOff>123825</xdr:rowOff>
    </xdr:from>
    <xdr:to>
      <xdr:col>11</xdr:col>
      <xdr:colOff>414338</xdr:colOff>
      <xdr:row>16</xdr:row>
      <xdr:rowOff>69056</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7896225" y="2019300"/>
          <a:ext cx="3405188" cy="916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THIS EXHIBIT</a:t>
          </a:r>
          <a:r>
            <a:rPr lang="en-US" sz="1400" b="1" baseline="0">
              <a:solidFill>
                <a:sysClr val="windowText" lastClr="000000"/>
              </a:solidFill>
            </a:rPr>
            <a:t> SHOULD NOT INCLUDE ANY ACTIVITY FOR THE FOLLOWING  FUNDS:      359, 505, 599 OR 659.</a:t>
          </a:r>
        </a:p>
        <a:p>
          <a:endParaRPr lang="en-US" sz="1100"/>
        </a:p>
      </xdr:txBody>
    </xdr:sp>
    <xdr:clientData/>
  </xdr:twoCellAnchor>
  <xdr:oneCellAnchor>
    <xdr:from>
      <xdr:col>11</xdr:col>
      <xdr:colOff>1057275</xdr:colOff>
      <xdr:row>2</xdr:row>
      <xdr:rowOff>57151</xdr:rowOff>
    </xdr:from>
    <xdr:ext cx="2533649" cy="628650"/>
    <xdr:sp macro="" textlink="">
      <xdr:nvSpPr>
        <xdr:cNvPr id="2" name="TextBox 1">
          <a:extLst>
            <a:ext uri="{FF2B5EF4-FFF2-40B4-BE49-F238E27FC236}">
              <a16:creationId xmlns:a16="http://schemas.microsoft.com/office/drawing/2014/main" id="{8777B241-C328-4666-8121-5A6A5B2EB850}"/>
            </a:ext>
          </a:extLst>
        </xdr:cNvPr>
        <xdr:cNvSpPr txBox="1"/>
      </xdr:nvSpPr>
      <xdr:spPr>
        <a:xfrm>
          <a:off x="11944350" y="438151"/>
          <a:ext cx="2533649" cy="628650"/>
        </a:xfrm>
        <a:prstGeom prst="rect">
          <a:avLst/>
        </a:prstGeom>
        <a:solidFill>
          <a:schemeClr val="bg1">
            <a:lumMod val="95000"/>
          </a:schemeClr>
        </a:solidFill>
        <a:ln w="317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ysClr val="windowText" lastClr="000000"/>
              </a:solidFill>
            </a:rPr>
            <a:t>Fund range 100</a:t>
          </a:r>
          <a:r>
            <a:rPr lang="en-US" sz="1100" b="1" baseline="0">
              <a:solidFill>
                <a:sysClr val="windowText" lastClr="000000"/>
              </a:solidFill>
            </a:rPr>
            <a:t> - 600 should include Fund 150.  We have asked that Funds 599 and 505 be excluded.</a:t>
          </a:r>
          <a:endParaRPr lang="en-US" sz="1100" b="1">
            <a:solidFill>
              <a:sysClr val="windowText" lastClr="000000"/>
            </a:solidFill>
          </a:endParaRPr>
        </a:p>
      </xdr:txBody>
    </xdr:sp>
    <xdr:clientData/>
  </xdr:oneCellAnchor>
  <xdr:oneCellAnchor>
    <xdr:from>
      <xdr:col>6</xdr:col>
      <xdr:colOff>609599</xdr:colOff>
      <xdr:row>18</xdr:row>
      <xdr:rowOff>95250</xdr:rowOff>
    </xdr:from>
    <xdr:ext cx="1381125" cy="857250"/>
    <xdr:sp macro="" textlink="">
      <xdr:nvSpPr>
        <xdr:cNvPr id="6" name="TextBox 5">
          <a:extLst>
            <a:ext uri="{FF2B5EF4-FFF2-40B4-BE49-F238E27FC236}">
              <a16:creationId xmlns:a16="http://schemas.microsoft.com/office/drawing/2014/main" id="{8F2F42AB-B7C2-4591-B232-0CD3E3607BE9}"/>
            </a:ext>
          </a:extLst>
        </xdr:cNvPr>
        <xdr:cNvSpPr txBox="1"/>
      </xdr:nvSpPr>
      <xdr:spPr>
        <a:xfrm>
          <a:off x="6724649" y="3286125"/>
          <a:ext cx="1381125" cy="857250"/>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rPr>
            <a:t>Funds 458, 475 &amp; 477 are</a:t>
          </a:r>
          <a:r>
            <a:rPr lang="en-US" sz="1100" b="1" baseline="0">
              <a:solidFill>
                <a:srgbClr val="FF0000"/>
              </a:solidFill>
            </a:rPr>
            <a:t> to be added to the General Fund column</a:t>
          </a:r>
          <a:endParaRPr lang="en-US" sz="1100" b="1">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314325</xdr:colOff>
      <xdr:row>69</xdr:row>
      <xdr:rowOff>66675</xdr:rowOff>
    </xdr:from>
    <xdr:to>
      <xdr:col>3</xdr:col>
      <xdr:colOff>542925</xdr:colOff>
      <xdr:row>71</xdr:row>
      <xdr:rowOff>133350</xdr:rowOff>
    </xdr:to>
    <xdr:sp macro="" textlink="">
      <xdr:nvSpPr>
        <xdr:cNvPr id="3" name="Curved Left Arrow 2">
          <a:extLst>
            <a:ext uri="{FF2B5EF4-FFF2-40B4-BE49-F238E27FC236}">
              <a16:creationId xmlns:a16="http://schemas.microsoft.com/office/drawing/2014/main" id="{00000000-0008-0000-0500-000003000000}"/>
            </a:ext>
          </a:extLst>
        </xdr:cNvPr>
        <xdr:cNvSpPr/>
      </xdr:nvSpPr>
      <xdr:spPr>
        <a:xfrm>
          <a:off x="1790700" y="13239750"/>
          <a:ext cx="228600" cy="44767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10</xdr:row>
      <xdr:rowOff>95251</xdr:rowOff>
    </xdr:from>
    <xdr:to>
      <xdr:col>15</xdr:col>
      <xdr:colOff>374506</xdr:colOff>
      <xdr:row>15</xdr:row>
      <xdr:rowOff>77933</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9706841" y="2017569"/>
          <a:ext cx="3405188" cy="805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THIS EXHIBIT</a:t>
          </a:r>
          <a:r>
            <a:rPr lang="en-US" sz="1400" b="1" baseline="0">
              <a:solidFill>
                <a:sysClr val="windowText" lastClr="000000"/>
              </a:solidFill>
            </a:rPr>
            <a:t> SHOULD NOT INCLUDE ANY ACTIVITY FOR THE FOLLOWING  FUNDS: 259, 359, 505, 599 or 659.</a:t>
          </a:r>
        </a:p>
        <a:p>
          <a:endParaRPr lang="en-US" sz="1100"/>
        </a:p>
      </xdr:txBody>
    </xdr:sp>
    <xdr:clientData/>
  </xdr:twoCellAnchor>
  <xdr:oneCellAnchor>
    <xdr:from>
      <xdr:col>11</xdr:col>
      <xdr:colOff>0</xdr:colOff>
      <xdr:row>4</xdr:row>
      <xdr:rowOff>0</xdr:rowOff>
    </xdr:from>
    <xdr:ext cx="2533649" cy="628650"/>
    <xdr:sp macro="" textlink="">
      <xdr:nvSpPr>
        <xdr:cNvPr id="3" name="TextBox 2">
          <a:extLst>
            <a:ext uri="{FF2B5EF4-FFF2-40B4-BE49-F238E27FC236}">
              <a16:creationId xmlns:a16="http://schemas.microsoft.com/office/drawing/2014/main" id="{9C7745A1-597C-4B39-8888-F22F9A588F14}"/>
            </a:ext>
          </a:extLst>
        </xdr:cNvPr>
        <xdr:cNvSpPr txBox="1"/>
      </xdr:nvSpPr>
      <xdr:spPr>
        <a:xfrm>
          <a:off x="10434205" y="710045"/>
          <a:ext cx="2533649" cy="628650"/>
        </a:xfrm>
        <a:prstGeom prst="rect">
          <a:avLst/>
        </a:prstGeom>
        <a:solidFill>
          <a:schemeClr val="bg1">
            <a:lumMod val="95000"/>
          </a:schemeClr>
        </a:solidFill>
        <a:ln w="317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ysClr val="windowText" lastClr="000000"/>
              </a:solidFill>
            </a:rPr>
            <a:t>Fund range 100</a:t>
          </a:r>
          <a:r>
            <a:rPr lang="en-US" sz="1100" b="1" baseline="0">
              <a:solidFill>
                <a:sysClr val="windowText" lastClr="000000"/>
              </a:solidFill>
            </a:rPr>
            <a:t> - 600 should include Fund 150.  We have asked that Funds 599 and 505 be excluded.</a:t>
          </a:r>
          <a:endParaRPr lang="en-US" sz="1100" b="1">
            <a:solidFill>
              <a:sysClr val="windowText" lastClr="000000"/>
            </a:solidFill>
          </a:endParaRPr>
        </a:p>
      </xdr:txBody>
    </xdr:sp>
    <xdr:clientData/>
  </xdr:oneCellAnchor>
  <xdr:oneCellAnchor>
    <xdr:from>
      <xdr:col>5</xdr:col>
      <xdr:colOff>592627</xdr:colOff>
      <xdr:row>12</xdr:row>
      <xdr:rowOff>89130</xdr:rowOff>
    </xdr:from>
    <xdr:ext cx="1030432" cy="1019233"/>
    <xdr:sp macro="" textlink="">
      <xdr:nvSpPr>
        <xdr:cNvPr id="5" name="TextBox 4">
          <a:extLst>
            <a:ext uri="{FF2B5EF4-FFF2-40B4-BE49-F238E27FC236}">
              <a16:creationId xmlns:a16="http://schemas.microsoft.com/office/drawing/2014/main" id="{7A965DD1-7A46-43A4-8893-5959F01874BB}"/>
            </a:ext>
          </a:extLst>
        </xdr:cNvPr>
        <xdr:cNvSpPr txBox="1"/>
      </xdr:nvSpPr>
      <xdr:spPr>
        <a:xfrm>
          <a:off x="5926627" y="2361275"/>
          <a:ext cx="1030432" cy="1019233"/>
        </a:xfrm>
        <a:prstGeom prst="rect">
          <a:avLst/>
        </a:prstGeom>
        <a:solidFill>
          <a:srgbClr val="FFFF00"/>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rPr>
            <a:t>Funds 458, 475</a:t>
          </a:r>
          <a:r>
            <a:rPr lang="en-US" sz="1100" b="1" baseline="0">
              <a:solidFill>
                <a:srgbClr val="C00000"/>
              </a:solidFill>
            </a:rPr>
            <a:t> &amp; </a:t>
          </a:r>
          <a:r>
            <a:rPr lang="en-US" sz="1100" b="1">
              <a:solidFill>
                <a:srgbClr val="C00000"/>
              </a:solidFill>
            </a:rPr>
            <a:t>477 are t</a:t>
          </a:r>
          <a:r>
            <a:rPr lang="en-US" sz="1100" b="1" baseline="0">
              <a:solidFill>
                <a:srgbClr val="C00000"/>
              </a:solidFill>
            </a:rPr>
            <a:t>o be added to the General Fund column</a:t>
          </a:r>
          <a:endParaRPr lang="en-US" sz="1100" b="1">
            <a:solidFill>
              <a:srgbClr val="C0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deral%20Reporting/F-33/FY%202014/FY%2014%20Balance%20Sheet%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l%20Statements/Building%20the%20Financial%20Statements/FY2018/Mapping%20Document%20-%20Schedule%20of%20State%20Revenue%20(3-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 Table"/>
      <sheetName val="Cube Table (2)"/>
      <sheetName val="Cube Table (3)"/>
      <sheetName val="FY14 CY Map"/>
    </sheetNames>
    <sheetDataSet>
      <sheetData sheetId="0"/>
      <sheetData sheetId="1"/>
      <sheetData sheetId="2"/>
      <sheetData sheetId="3">
        <row r="2">
          <cell r="A2" t="str">
            <v>1000101</v>
          </cell>
          <cell r="B2" t="str">
            <v>2014</v>
          </cell>
          <cell r="C2" t="str">
            <v>100</v>
          </cell>
          <cell r="D2" t="str">
            <v>0101</v>
          </cell>
          <cell r="E2" t="str">
            <v xml:space="preserve">W61 </v>
          </cell>
        </row>
        <row r="3">
          <cell r="A3" t="str">
            <v>1000102</v>
          </cell>
          <cell r="B3" t="str">
            <v>2014</v>
          </cell>
          <cell r="C3" t="str">
            <v>100</v>
          </cell>
          <cell r="D3" t="str">
            <v>0102</v>
          </cell>
          <cell r="E3" t="str">
            <v xml:space="preserve">W61 </v>
          </cell>
        </row>
        <row r="4">
          <cell r="A4" t="str">
            <v>1000103</v>
          </cell>
          <cell r="B4" t="str">
            <v>2014</v>
          </cell>
          <cell r="C4" t="str">
            <v>100</v>
          </cell>
          <cell r="D4" t="str">
            <v>0103</v>
          </cell>
          <cell r="E4" t="str">
            <v xml:space="preserve">W61 </v>
          </cell>
        </row>
        <row r="5">
          <cell r="A5" t="str">
            <v>1000104</v>
          </cell>
          <cell r="B5" t="str">
            <v>2014</v>
          </cell>
          <cell r="C5" t="str">
            <v>100</v>
          </cell>
          <cell r="D5" t="str">
            <v>0104</v>
          </cell>
          <cell r="E5" t="str">
            <v xml:space="preserve">W61 </v>
          </cell>
        </row>
        <row r="6">
          <cell r="A6" t="str">
            <v>1000105</v>
          </cell>
          <cell r="B6" t="str">
            <v>2014</v>
          </cell>
          <cell r="C6" t="str">
            <v>100</v>
          </cell>
          <cell r="D6" t="str">
            <v>0105</v>
          </cell>
          <cell r="E6" t="str">
            <v xml:space="preserve">W61 </v>
          </cell>
        </row>
        <row r="7">
          <cell r="A7" t="str">
            <v>1000111</v>
          </cell>
          <cell r="B7" t="str">
            <v>2014</v>
          </cell>
          <cell r="C7" t="str">
            <v>100</v>
          </cell>
          <cell r="D7" t="str">
            <v>0111</v>
          </cell>
          <cell r="E7" t="str">
            <v xml:space="preserve">W61 </v>
          </cell>
        </row>
        <row r="8">
          <cell r="A8" t="str">
            <v>1000112</v>
          </cell>
          <cell r="B8" t="str">
            <v>2014</v>
          </cell>
          <cell r="C8" t="str">
            <v>100</v>
          </cell>
          <cell r="D8" t="str">
            <v>0112</v>
          </cell>
          <cell r="E8" t="str">
            <v>Omit</v>
          </cell>
        </row>
        <row r="9">
          <cell r="A9" t="str">
            <v>1000114</v>
          </cell>
          <cell r="B9" t="str">
            <v>2014</v>
          </cell>
          <cell r="C9" t="str">
            <v>100</v>
          </cell>
          <cell r="D9" t="str">
            <v>0114</v>
          </cell>
          <cell r="E9" t="str">
            <v>Omit</v>
          </cell>
        </row>
        <row r="10">
          <cell r="A10" t="str">
            <v>1000121</v>
          </cell>
          <cell r="B10" t="str">
            <v>2014</v>
          </cell>
          <cell r="C10" t="str">
            <v>100</v>
          </cell>
          <cell r="D10" t="str">
            <v>0121</v>
          </cell>
          <cell r="E10" t="str">
            <v>Omit</v>
          </cell>
        </row>
        <row r="11">
          <cell r="A11" t="str">
            <v>1000131</v>
          </cell>
          <cell r="B11" t="str">
            <v>2014</v>
          </cell>
          <cell r="C11" t="str">
            <v>100</v>
          </cell>
          <cell r="D11" t="str">
            <v>0131</v>
          </cell>
          <cell r="E11" t="str">
            <v>Omit</v>
          </cell>
        </row>
        <row r="12">
          <cell r="A12" t="str">
            <v>1000132</v>
          </cell>
          <cell r="B12" t="str">
            <v>2014</v>
          </cell>
          <cell r="C12" t="str">
            <v>100</v>
          </cell>
          <cell r="D12" t="str">
            <v>0132</v>
          </cell>
          <cell r="E12" t="str">
            <v>Omit</v>
          </cell>
        </row>
        <row r="13">
          <cell r="A13" t="str">
            <v>1000133</v>
          </cell>
          <cell r="B13" t="str">
            <v>2014</v>
          </cell>
          <cell r="C13" t="str">
            <v>100</v>
          </cell>
          <cell r="D13" t="str">
            <v>0133</v>
          </cell>
          <cell r="E13" t="str">
            <v>Omit</v>
          </cell>
        </row>
        <row r="14">
          <cell r="A14" t="str">
            <v>1000141</v>
          </cell>
          <cell r="B14" t="str">
            <v>2014</v>
          </cell>
          <cell r="C14" t="str">
            <v>100</v>
          </cell>
          <cell r="D14" t="str">
            <v>0141</v>
          </cell>
          <cell r="E14" t="str">
            <v>Omit</v>
          </cell>
        </row>
        <row r="15">
          <cell r="A15" t="str">
            <v>1000142</v>
          </cell>
          <cell r="B15" t="str">
            <v>2014</v>
          </cell>
          <cell r="C15" t="str">
            <v>100</v>
          </cell>
          <cell r="D15" t="str">
            <v>0142</v>
          </cell>
          <cell r="E15" t="str">
            <v>Omit</v>
          </cell>
        </row>
        <row r="16">
          <cell r="A16" t="str">
            <v>1000143</v>
          </cell>
          <cell r="B16" t="str">
            <v>2014</v>
          </cell>
          <cell r="C16" t="str">
            <v>100</v>
          </cell>
          <cell r="D16" t="str">
            <v>0143</v>
          </cell>
          <cell r="E16" t="str">
            <v>Omit</v>
          </cell>
        </row>
        <row r="17">
          <cell r="A17" t="str">
            <v>1000153</v>
          </cell>
          <cell r="B17" t="str">
            <v>2014</v>
          </cell>
          <cell r="C17" t="str">
            <v>100</v>
          </cell>
          <cell r="D17" t="str">
            <v>0153</v>
          </cell>
          <cell r="E17" t="str">
            <v>Omit</v>
          </cell>
        </row>
        <row r="18">
          <cell r="A18" t="str">
            <v>1000171</v>
          </cell>
          <cell r="B18" t="str">
            <v>2014</v>
          </cell>
          <cell r="C18" t="str">
            <v>100</v>
          </cell>
          <cell r="D18" t="str">
            <v>0171</v>
          </cell>
          <cell r="E18" t="str">
            <v>Omit</v>
          </cell>
        </row>
        <row r="19">
          <cell r="A19" t="str">
            <v>1000172</v>
          </cell>
          <cell r="B19" t="str">
            <v>2014</v>
          </cell>
          <cell r="C19" t="str">
            <v>100</v>
          </cell>
          <cell r="D19" t="str">
            <v>0172</v>
          </cell>
          <cell r="E19" t="str">
            <v>Omit</v>
          </cell>
        </row>
        <row r="20">
          <cell r="A20" t="str">
            <v>1000173</v>
          </cell>
          <cell r="B20" t="str">
            <v>2014</v>
          </cell>
          <cell r="C20" t="str">
            <v>100</v>
          </cell>
          <cell r="D20" t="str">
            <v>0173</v>
          </cell>
          <cell r="E20" t="str">
            <v>Omit</v>
          </cell>
        </row>
        <row r="21">
          <cell r="A21" t="str">
            <v>1000181</v>
          </cell>
          <cell r="B21" t="str">
            <v>2014</v>
          </cell>
          <cell r="C21" t="str">
            <v>100</v>
          </cell>
          <cell r="D21" t="str">
            <v>0181</v>
          </cell>
          <cell r="E21" t="str">
            <v>Omit</v>
          </cell>
        </row>
        <row r="22">
          <cell r="A22" t="str">
            <v>1000185</v>
          </cell>
          <cell r="B22" t="str">
            <v>2014</v>
          </cell>
          <cell r="C22" t="str">
            <v>100</v>
          </cell>
          <cell r="D22" t="str">
            <v>0185</v>
          </cell>
          <cell r="E22" t="str">
            <v>Omit</v>
          </cell>
        </row>
        <row r="23">
          <cell r="A23" t="str">
            <v>1000199</v>
          </cell>
          <cell r="B23" t="str">
            <v>2014</v>
          </cell>
          <cell r="C23" t="str">
            <v>100</v>
          </cell>
          <cell r="D23" t="str">
            <v>0199</v>
          </cell>
          <cell r="E23" t="str">
            <v>Omit</v>
          </cell>
        </row>
        <row r="24">
          <cell r="A24" t="str">
            <v>1000301</v>
          </cell>
          <cell r="B24" t="str">
            <v>2014</v>
          </cell>
          <cell r="C24" t="str">
            <v>100</v>
          </cell>
          <cell r="D24" t="str">
            <v>0301</v>
          </cell>
          <cell r="E24" t="str">
            <v>Omit</v>
          </cell>
        </row>
        <row r="25">
          <cell r="A25" t="str">
            <v>1000302</v>
          </cell>
          <cell r="B25" t="str">
            <v>2014</v>
          </cell>
          <cell r="C25" t="str">
            <v>100</v>
          </cell>
          <cell r="D25" t="str">
            <v>0302</v>
          </cell>
          <cell r="E25" t="str">
            <v>Omit</v>
          </cell>
        </row>
        <row r="26">
          <cell r="A26" t="str">
            <v>1000401</v>
          </cell>
          <cell r="B26" t="str">
            <v>2014</v>
          </cell>
          <cell r="C26" t="str">
            <v>100</v>
          </cell>
          <cell r="D26" t="str">
            <v>0401</v>
          </cell>
          <cell r="E26" t="str">
            <v>Omit</v>
          </cell>
        </row>
        <row r="27">
          <cell r="A27" t="str">
            <v>1000402</v>
          </cell>
          <cell r="B27" t="str">
            <v>2014</v>
          </cell>
          <cell r="C27" t="str">
            <v>100</v>
          </cell>
          <cell r="D27" t="str">
            <v>0402</v>
          </cell>
          <cell r="E27" t="str">
            <v>Omit</v>
          </cell>
        </row>
        <row r="28">
          <cell r="A28" t="str">
            <v>1000411</v>
          </cell>
          <cell r="B28" t="str">
            <v>2014</v>
          </cell>
          <cell r="C28" t="str">
            <v>100</v>
          </cell>
          <cell r="D28" t="str">
            <v>0411</v>
          </cell>
          <cell r="E28" t="str">
            <v>Omit</v>
          </cell>
        </row>
        <row r="29">
          <cell r="A29" t="str">
            <v>1000421</v>
          </cell>
          <cell r="B29" t="str">
            <v>2014</v>
          </cell>
          <cell r="C29" t="str">
            <v>100</v>
          </cell>
          <cell r="D29" t="str">
            <v>0421</v>
          </cell>
          <cell r="E29" t="str">
            <v>Omit</v>
          </cell>
        </row>
        <row r="30">
          <cell r="A30" t="str">
            <v>1000422</v>
          </cell>
          <cell r="B30" t="str">
            <v>2014</v>
          </cell>
          <cell r="C30" t="str">
            <v>100</v>
          </cell>
          <cell r="D30" t="str">
            <v>0422</v>
          </cell>
          <cell r="E30" t="str">
            <v>Omit</v>
          </cell>
        </row>
        <row r="31">
          <cell r="A31" t="str">
            <v>1000424</v>
          </cell>
          <cell r="B31" t="str">
            <v>2014</v>
          </cell>
          <cell r="C31" t="str">
            <v>100</v>
          </cell>
          <cell r="D31" t="str">
            <v>0424</v>
          </cell>
          <cell r="E31" t="str">
            <v>Omit</v>
          </cell>
        </row>
        <row r="32">
          <cell r="A32" t="str">
            <v>1000425</v>
          </cell>
          <cell r="B32" t="str">
            <v>2014</v>
          </cell>
          <cell r="C32" t="str">
            <v>100</v>
          </cell>
          <cell r="D32" t="str">
            <v>0425</v>
          </cell>
          <cell r="E32" t="str">
            <v>Omit</v>
          </cell>
        </row>
        <row r="33">
          <cell r="A33" t="str">
            <v>1000429</v>
          </cell>
          <cell r="B33" t="str">
            <v>2014</v>
          </cell>
          <cell r="C33" t="str">
            <v>100</v>
          </cell>
          <cell r="D33" t="str">
            <v>0429</v>
          </cell>
          <cell r="E33" t="str">
            <v>Omit</v>
          </cell>
        </row>
        <row r="34">
          <cell r="A34" t="str">
            <v>1000432</v>
          </cell>
          <cell r="B34" t="str">
            <v>2014</v>
          </cell>
          <cell r="C34" t="str">
            <v>100</v>
          </cell>
          <cell r="D34" t="str">
            <v>0432</v>
          </cell>
          <cell r="E34" t="str">
            <v>Omit</v>
          </cell>
        </row>
        <row r="35">
          <cell r="A35" t="str">
            <v>1000433</v>
          </cell>
          <cell r="B35" t="str">
            <v>2014</v>
          </cell>
          <cell r="C35" t="str">
            <v>100</v>
          </cell>
          <cell r="D35" t="str">
            <v>0433</v>
          </cell>
          <cell r="E35" t="str">
            <v>Omit</v>
          </cell>
        </row>
        <row r="36">
          <cell r="A36" t="str">
            <v>1000451</v>
          </cell>
          <cell r="B36" t="str">
            <v>2014</v>
          </cell>
          <cell r="C36" t="str">
            <v>100</v>
          </cell>
          <cell r="D36" t="str">
            <v>0451</v>
          </cell>
          <cell r="E36" t="str">
            <v xml:space="preserve">66V </v>
          </cell>
        </row>
        <row r="37">
          <cell r="A37" t="str">
            <v>1000452</v>
          </cell>
          <cell r="B37" t="str">
            <v>2014</v>
          </cell>
          <cell r="C37" t="str">
            <v>100</v>
          </cell>
          <cell r="D37" t="str">
            <v>0452</v>
          </cell>
          <cell r="E37" t="str">
            <v>Omit</v>
          </cell>
        </row>
        <row r="38">
          <cell r="A38" t="str">
            <v>1000455</v>
          </cell>
          <cell r="B38" t="str">
            <v>2014</v>
          </cell>
          <cell r="C38" t="str">
            <v>100</v>
          </cell>
          <cell r="D38" t="str">
            <v>0455</v>
          </cell>
          <cell r="E38" t="str">
            <v>Omit</v>
          </cell>
        </row>
        <row r="39">
          <cell r="A39" t="str">
            <v>1000471</v>
          </cell>
          <cell r="B39" t="str">
            <v>2014</v>
          </cell>
          <cell r="C39" t="str">
            <v>100</v>
          </cell>
          <cell r="D39" t="str">
            <v>0471</v>
          </cell>
          <cell r="E39" t="str">
            <v>Omit</v>
          </cell>
        </row>
        <row r="40">
          <cell r="A40" t="str">
            <v>1000472</v>
          </cell>
          <cell r="B40" t="str">
            <v>2014</v>
          </cell>
          <cell r="C40" t="str">
            <v>100</v>
          </cell>
          <cell r="D40" t="str">
            <v>0472</v>
          </cell>
          <cell r="E40" t="str">
            <v>Omit</v>
          </cell>
        </row>
        <row r="41">
          <cell r="A41" t="str">
            <v>1000473</v>
          </cell>
          <cell r="B41" t="str">
            <v>2014</v>
          </cell>
          <cell r="C41" t="str">
            <v>100</v>
          </cell>
          <cell r="D41" t="str">
            <v>0473</v>
          </cell>
          <cell r="E41" t="str">
            <v>Omit</v>
          </cell>
        </row>
        <row r="42">
          <cell r="A42" t="str">
            <v>1000474</v>
          </cell>
          <cell r="B42" t="str">
            <v>2014</v>
          </cell>
          <cell r="C42" t="str">
            <v>100</v>
          </cell>
          <cell r="D42" t="str">
            <v>0474</v>
          </cell>
          <cell r="E42" t="str">
            <v>Omit</v>
          </cell>
        </row>
        <row r="43">
          <cell r="A43" t="str">
            <v>1000475</v>
          </cell>
          <cell r="B43" t="str">
            <v>2014</v>
          </cell>
          <cell r="C43" t="str">
            <v>100</v>
          </cell>
          <cell r="D43" t="str">
            <v>0475</v>
          </cell>
          <cell r="E43" t="str">
            <v>Omit</v>
          </cell>
        </row>
        <row r="44">
          <cell r="A44" t="str">
            <v>1000476</v>
          </cell>
          <cell r="B44" t="str">
            <v>2014</v>
          </cell>
          <cell r="C44" t="str">
            <v>100</v>
          </cell>
          <cell r="D44" t="str">
            <v>0476</v>
          </cell>
          <cell r="E44" t="str">
            <v>Omit</v>
          </cell>
        </row>
        <row r="45">
          <cell r="A45" t="str">
            <v>1000477</v>
          </cell>
          <cell r="B45" t="str">
            <v>2014</v>
          </cell>
          <cell r="C45" t="str">
            <v>100</v>
          </cell>
          <cell r="D45" t="str">
            <v>0477</v>
          </cell>
          <cell r="E45" t="str">
            <v>Omit</v>
          </cell>
        </row>
        <row r="46">
          <cell r="A46" t="str">
            <v>1000478</v>
          </cell>
          <cell r="B46" t="str">
            <v>2014</v>
          </cell>
          <cell r="C46" t="str">
            <v>100</v>
          </cell>
          <cell r="D46" t="str">
            <v>0478</v>
          </cell>
          <cell r="E46" t="str">
            <v>Omit</v>
          </cell>
        </row>
        <row r="47">
          <cell r="A47" t="str">
            <v>1000479</v>
          </cell>
          <cell r="B47" t="str">
            <v>2014</v>
          </cell>
          <cell r="C47" t="str">
            <v>100</v>
          </cell>
          <cell r="D47" t="str">
            <v>0479</v>
          </cell>
          <cell r="E47" t="str">
            <v>Omit</v>
          </cell>
        </row>
        <row r="48">
          <cell r="A48" t="str">
            <v>1000481</v>
          </cell>
          <cell r="B48" t="str">
            <v>2014</v>
          </cell>
          <cell r="C48" t="str">
            <v>100</v>
          </cell>
          <cell r="D48" t="str">
            <v>0481</v>
          </cell>
          <cell r="E48" t="str">
            <v>Omit</v>
          </cell>
        </row>
        <row r="49">
          <cell r="A49" t="str">
            <v>1000491</v>
          </cell>
          <cell r="B49" t="str">
            <v>2014</v>
          </cell>
          <cell r="C49" t="str">
            <v>100</v>
          </cell>
          <cell r="D49" t="str">
            <v>0491</v>
          </cell>
          <cell r="E49" t="str">
            <v>Omit</v>
          </cell>
        </row>
        <row r="50">
          <cell r="A50" t="str">
            <v>1000499</v>
          </cell>
          <cell r="B50" t="str">
            <v>2014</v>
          </cell>
          <cell r="C50" t="str">
            <v>100</v>
          </cell>
          <cell r="D50" t="str">
            <v>0499</v>
          </cell>
          <cell r="E50" t="str">
            <v>Omit</v>
          </cell>
        </row>
        <row r="51">
          <cell r="A51" t="str">
            <v>1000521</v>
          </cell>
          <cell r="B51" t="str">
            <v>2014</v>
          </cell>
          <cell r="C51" t="str">
            <v>100</v>
          </cell>
          <cell r="D51" t="str">
            <v>0521</v>
          </cell>
          <cell r="E51" t="str">
            <v>Omit</v>
          </cell>
        </row>
        <row r="52">
          <cell r="A52" t="str">
            <v>1000551</v>
          </cell>
          <cell r="B52" t="str">
            <v>2014</v>
          </cell>
          <cell r="C52" t="str">
            <v>100</v>
          </cell>
          <cell r="D52" t="str">
            <v>0551</v>
          </cell>
          <cell r="E52" t="str">
            <v>Omit</v>
          </cell>
        </row>
        <row r="53">
          <cell r="A53" t="str">
            <v>1000590</v>
          </cell>
          <cell r="B53" t="str">
            <v>2014</v>
          </cell>
          <cell r="C53" t="str">
            <v>100</v>
          </cell>
          <cell r="D53" t="str">
            <v>0590</v>
          </cell>
          <cell r="E53" t="str">
            <v>Omit</v>
          </cell>
        </row>
        <row r="54">
          <cell r="A54" t="str">
            <v>1000591</v>
          </cell>
          <cell r="B54" t="str">
            <v>2014</v>
          </cell>
          <cell r="C54" t="str">
            <v>100</v>
          </cell>
          <cell r="D54" t="str">
            <v>0591</v>
          </cell>
          <cell r="E54" t="str">
            <v>Omit</v>
          </cell>
        </row>
        <row r="55">
          <cell r="A55" t="str">
            <v>1000601</v>
          </cell>
          <cell r="B55" t="str">
            <v>2014</v>
          </cell>
          <cell r="C55" t="str">
            <v>100</v>
          </cell>
          <cell r="D55" t="str">
            <v>0601</v>
          </cell>
          <cell r="E55" t="str">
            <v>Omit</v>
          </cell>
        </row>
        <row r="56">
          <cell r="A56" t="str">
            <v>1000602</v>
          </cell>
          <cell r="B56" t="str">
            <v>2014</v>
          </cell>
          <cell r="C56" t="str">
            <v>100</v>
          </cell>
          <cell r="D56" t="str">
            <v>0602</v>
          </cell>
          <cell r="E56" t="str">
            <v>Omit</v>
          </cell>
        </row>
        <row r="57">
          <cell r="A57" t="str">
            <v>1000603</v>
          </cell>
          <cell r="B57" t="str">
            <v>2014</v>
          </cell>
          <cell r="C57" t="str">
            <v>100</v>
          </cell>
          <cell r="D57" t="str">
            <v>0603</v>
          </cell>
          <cell r="E57" t="str">
            <v>Omit</v>
          </cell>
        </row>
        <row r="58">
          <cell r="A58" t="str">
            <v>1000730</v>
          </cell>
          <cell r="B58" t="str">
            <v>2014</v>
          </cell>
          <cell r="C58" t="str">
            <v>100</v>
          </cell>
          <cell r="D58" t="str">
            <v>0730</v>
          </cell>
          <cell r="E58" t="str">
            <v>Omit</v>
          </cell>
        </row>
        <row r="59">
          <cell r="A59" t="str">
            <v>1000740</v>
          </cell>
          <cell r="B59" t="str">
            <v>2014</v>
          </cell>
          <cell r="C59" t="str">
            <v>100</v>
          </cell>
          <cell r="D59" t="str">
            <v>0740</v>
          </cell>
          <cell r="E59" t="str">
            <v>Omit</v>
          </cell>
        </row>
        <row r="60">
          <cell r="A60" t="str">
            <v>1000750</v>
          </cell>
          <cell r="B60" t="str">
            <v>2014</v>
          </cell>
          <cell r="C60" t="str">
            <v>100</v>
          </cell>
          <cell r="D60" t="str">
            <v>0750</v>
          </cell>
          <cell r="E60" t="str">
            <v>Omit</v>
          </cell>
        </row>
        <row r="61">
          <cell r="A61" t="str">
            <v>1000751</v>
          </cell>
          <cell r="B61" t="str">
            <v>2014</v>
          </cell>
          <cell r="C61" t="str">
            <v>100</v>
          </cell>
          <cell r="D61" t="str">
            <v>0751</v>
          </cell>
          <cell r="E61" t="str">
            <v>Omit</v>
          </cell>
        </row>
        <row r="62">
          <cell r="A62" t="str">
            <v>1000752</v>
          </cell>
          <cell r="B62" t="str">
            <v>2014</v>
          </cell>
          <cell r="C62" t="str">
            <v>100</v>
          </cell>
          <cell r="D62" t="str">
            <v>0752</v>
          </cell>
          <cell r="E62" t="str">
            <v>Omit</v>
          </cell>
        </row>
        <row r="63">
          <cell r="A63" t="str">
            <v>1000753</v>
          </cell>
          <cell r="B63" t="str">
            <v>2014</v>
          </cell>
          <cell r="C63" t="str">
            <v>100</v>
          </cell>
          <cell r="D63" t="str">
            <v>0753</v>
          </cell>
          <cell r="E63" t="str">
            <v>Omit</v>
          </cell>
        </row>
        <row r="64">
          <cell r="A64" t="str">
            <v>1000755</v>
          </cell>
          <cell r="B64" t="str">
            <v>2014</v>
          </cell>
          <cell r="C64" t="str">
            <v>100</v>
          </cell>
          <cell r="D64" t="str">
            <v>0755</v>
          </cell>
          <cell r="E64" t="str">
            <v>Omit</v>
          </cell>
        </row>
        <row r="65">
          <cell r="A65" t="str">
            <v>1000760</v>
          </cell>
          <cell r="B65" t="str">
            <v>2014</v>
          </cell>
          <cell r="C65" t="str">
            <v>100</v>
          </cell>
          <cell r="D65" t="str">
            <v>0760</v>
          </cell>
          <cell r="E65" t="str">
            <v>Omit</v>
          </cell>
        </row>
        <row r="66">
          <cell r="A66" t="str">
            <v>1000770</v>
          </cell>
          <cell r="B66" t="str">
            <v>2014</v>
          </cell>
          <cell r="C66" t="str">
            <v>100</v>
          </cell>
          <cell r="D66" t="str">
            <v>0770</v>
          </cell>
          <cell r="E66" t="str">
            <v>Omit</v>
          </cell>
        </row>
        <row r="67">
          <cell r="A67" t="str">
            <v>1000771</v>
          </cell>
          <cell r="B67" t="str">
            <v>2014</v>
          </cell>
          <cell r="C67" t="str">
            <v>100</v>
          </cell>
          <cell r="D67" t="str">
            <v>0771</v>
          </cell>
          <cell r="E67" t="str">
            <v>Omit</v>
          </cell>
        </row>
        <row r="68">
          <cell r="A68" t="str">
            <v>1000772</v>
          </cell>
          <cell r="B68" t="str">
            <v>2014</v>
          </cell>
          <cell r="C68" t="str">
            <v>100</v>
          </cell>
          <cell r="D68" t="str">
            <v>0772</v>
          </cell>
          <cell r="E68" t="str">
            <v>Omit</v>
          </cell>
        </row>
        <row r="69">
          <cell r="A69" t="str">
            <v>1000773</v>
          </cell>
          <cell r="B69" t="str">
            <v>2014</v>
          </cell>
          <cell r="C69" t="str">
            <v>100</v>
          </cell>
          <cell r="D69" t="str">
            <v>0773</v>
          </cell>
          <cell r="E69" t="str">
            <v>Omit</v>
          </cell>
        </row>
        <row r="70">
          <cell r="A70" t="str">
            <v>1000774</v>
          </cell>
          <cell r="B70" t="str">
            <v>2014</v>
          </cell>
          <cell r="C70" t="str">
            <v>100</v>
          </cell>
          <cell r="D70" t="str">
            <v>0774</v>
          </cell>
          <cell r="E70" t="str">
            <v>Omit</v>
          </cell>
        </row>
        <row r="71">
          <cell r="A71" t="str">
            <v>1000775</v>
          </cell>
          <cell r="B71" t="str">
            <v>2014</v>
          </cell>
          <cell r="C71" t="str">
            <v>100</v>
          </cell>
          <cell r="D71" t="str">
            <v>0775</v>
          </cell>
          <cell r="E71" t="str">
            <v>Omit</v>
          </cell>
        </row>
        <row r="72">
          <cell r="A72" t="str">
            <v>1000777</v>
          </cell>
          <cell r="B72" t="str">
            <v>2014</v>
          </cell>
          <cell r="C72" t="str">
            <v>100</v>
          </cell>
          <cell r="D72" t="str">
            <v>0777</v>
          </cell>
          <cell r="E72" t="str">
            <v>Omit</v>
          </cell>
        </row>
        <row r="73">
          <cell r="A73" t="str">
            <v>1000778</v>
          </cell>
          <cell r="B73" t="str">
            <v>2014</v>
          </cell>
          <cell r="C73" t="str">
            <v>100</v>
          </cell>
          <cell r="D73" t="str">
            <v>0778</v>
          </cell>
          <cell r="E73" t="str">
            <v>Omit</v>
          </cell>
        </row>
        <row r="74">
          <cell r="A74" t="str">
            <v>1000779</v>
          </cell>
          <cell r="B74" t="str">
            <v>2014</v>
          </cell>
          <cell r="C74" t="str">
            <v>100</v>
          </cell>
          <cell r="D74" t="str">
            <v>0779</v>
          </cell>
          <cell r="E74" t="str">
            <v>Omit</v>
          </cell>
        </row>
        <row r="75">
          <cell r="A75" t="str">
            <v>1000780</v>
          </cell>
          <cell r="B75" t="str">
            <v>2014</v>
          </cell>
          <cell r="C75" t="str">
            <v>100</v>
          </cell>
          <cell r="D75" t="str">
            <v>0780</v>
          </cell>
          <cell r="E75" t="str">
            <v>Omit</v>
          </cell>
        </row>
        <row r="76">
          <cell r="A76" t="str">
            <v>1000781</v>
          </cell>
          <cell r="B76" t="str">
            <v>2014</v>
          </cell>
          <cell r="C76" t="str">
            <v>100</v>
          </cell>
          <cell r="D76" t="str">
            <v>0781</v>
          </cell>
          <cell r="E76" t="str">
            <v>Omit</v>
          </cell>
        </row>
        <row r="77">
          <cell r="A77" t="str">
            <v>1000782</v>
          </cell>
          <cell r="B77" t="str">
            <v>2014</v>
          </cell>
          <cell r="C77" t="str">
            <v>100</v>
          </cell>
          <cell r="D77" t="str">
            <v>0782</v>
          </cell>
          <cell r="E77" t="str">
            <v>Omit</v>
          </cell>
        </row>
        <row r="78">
          <cell r="A78" t="str">
            <v>1000783</v>
          </cell>
          <cell r="B78" t="str">
            <v>2014</v>
          </cell>
          <cell r="C78" t="str">
            <v>100</v>
          </cell>
          <cell r="D78" t="str">
            <v>0783</v>
          </cell>
          <cell r="E78" t="str">
            <v>Omit</v>
          </cell>
        </row>
        <row r="79">
          <cell r="A79" t="str">
            <v>1000784</v>
          </cell>
          <cell r="B79" t="str">
            <v>2014</v>
          </cell>
          <cell r="C79" t="str">
            <v>100</v>
          </cell>
          <cell r="D79" t="str">
            <v>0784</v>
          </cell>
          <cell r="E79" t="str">
            <v>Omit</v>
          </cell>
        </row>
        <row r="80">
          <cell r="A80" t="str">
            <v>1000785</v>
          </cell>
          <cell r="B80" t="str">
            <v>2014</v>
          </cell>
          <cell r="C80" t="str">
            <v>100</v>
          </cell>
          <cell r="D80" t="str">
            <v>0785</v>
          </cell>
          <cell r="E80" t="str">
            <v>Omit</v>
          </cell>
        </row>
        <row r="81">
          <cell r="A81" t="str">
            <v>1000786</v>
          </cell>
          <cell r="B81" t="str">
            <v>2014</v>
          </cell>
          <cell r="C81" t="str">
            <v>100</v>
          </cell>
          <cell r="D81" t="str">
            <v>0786</v>
          </cell>
          <cell r="E81" t="str">
            <v>Omit</v>
          </cell>
        </row>
        <row r="82">
          <cell r="A82" t="str">
            <v>1000787</v>
          </cell>
          <cell r="B82" t="str">
            <v>2014</v>
          </cell>
          <cell r="C82" t="str">
            <v>100</v>
          </cell>
          <cell r="D82" t="str">
            <v>0787</v>
          </cell>
          <cell r="E82" t="str">
            <v>Omit</v>
          </cell>
        </row>
        <row r="83">
          <cell r="A83" t="str">
            <v>1000788</v>
          </cell>
          <cell r="B83" t="str">
            <v>2014</v>
          </cell>
          <cell r="C83" t="str">
            <v>100</v>
          </cell>
          <cell r="D83" t="str">
            <v>0788</v>
          </cell>
          <cell r="E83" t="str">
            <v>Omit</v>
          </cell>
        </row>
        <row r="84">
          <cell r="A84" t="str">
            <v>1000789</v>
          </cell>
          <cell r="B84" t="str">
            <v>2014</v>
          </cell>
          <cell r="C84" t="str">
            <v>100</v>
          </cell>
          <cell r="D84" t="str">
            <v>0789</v>
          </cell>
          <cell r="E84" t="str">
            <v>Omit</v>
          </cell>
        </row>
        <row r="85">
          <cell r="A85" t="str">
            <v>1000790</v>
          </cell>
          <cell r="B85" t="str">
            <v>2014</v>
          </cell>
          <cell r="C85" t="str">
            <v>100</v>
          </cell>
          <cell r="D85" t="str">
            <v>0790</v>
          </cell>
          <cell r="E85" t="str">
            <v>Omit</v>
          </cell>
        </row>
        <row r="86">
          <cell r="A86" t="str">
            <v>1000799</v>
          </cell>
          <cell r="B86" t="str">
            <v>2014</v>
          </cell>
          <cell r="C86" t="str">
            <v>100</v>
          </cell>
          <cell r="D86" t="str">
            <v>0799</v>
          </cell>
          <cell r="E86" t="str">
            <v>Omit</v>
          </cell>
        </row>
        <row r="87">
          <cell r="A87" t="str">
            <v>2000101</v>
          </cell>
          <cell r="B87" t="str">
            <v>2014</v>
          </cell>
          <cell r="C87" t="str">
            <v>200</v>
          </cell>
          <cell r="D87" t="str">
            <v>0101</v>
          </cell>
          <cell r="E87" t="str">
            <v xml:space="preserve">W01 </v>
          </cell>
        </row>
        <row r="88">
          <cell r="A88" t="str">
            <v>2000102</v>
          </cell>
          <cell r="B88" t="str">
            <v>2014</v>
          </cell>
          <cell r="C88" t="str">
            <v>200</v>
          </cell>
          <cell r="D88" t="str">
            <v>0102</v>
          </cell>
          <cell r="E88" t="str">
            <v xml:space="preserve">W01 </v>
          </cell>
        </row>
        <row r="89">
          <cell r="A89" t="str">
            <v>2000103</v>
          </cell>
          <cell r="B89" t="str">
            <v>2014</v>
          </cell>
          <cell r="C89" t="str">
            <v>200</v>
          </cell>
          <cell r="D89" t="str">
            <v>0103</v>
          </cell>
          <cell r="E89" t="str">
            <v xml:space="preserve">W01 </v>
          </cell>
        </row>
        <row r="90">
          <cell r="A90" t="str">
            <v>2000105</v>
          </cell>
          <cell r="B90" t="str">
            <v>2014</v>
          </cell>
          <cell r="C90" t="str">
            <v>200</v>
          </cell>
          <cell r="D90" t="str">
            <v>0105</v>
          </cell>
          <cell r="E90" t="str">
            <v xml:space="preserve">W01 </v>
          </cell>
        </row>
        <row r="91">
          <cell r="A91" t="str">
            <v>2000111</v>
          </cell>
          <cell r="B91" t="str">
            <v>2014</v>
          </cell>
          <cell r="C91" t="str">
            <v>200</v>
          </cell>
          <cell r="D91" t="str">
            <v>0111</v>
          </cell>
          <cell r="E91" t="str">
            <v xml:space="preserve">W01 </v>
          </cell>
        </row>
        <row r="92">
          <cell r="A92" t="str">
            <v>2000114</v>
          </cell>
          <cell r="B92" t="str">
            <v>2014</v>
          </cell>
          <cell r="C92" t="str">
            <v>200</v>
          </cell>
          <cell r="D92" t="str">
            <v>0114</v>
          </cell>
          <cell r="E92" t="str">
            <v>Omit</v>
          </cell>
        </row>
        <row r="93">
          <cell r="A93" t="str">
            <v>2000121</v>
          </cell>
          <cell r="B93" t="str">
            <v>2014</v>
          </cell>
          <cell r="C93" t="str">
            <v>200</v>
          </cell>
          <cell r="D93" t="str">
            <v>0121</v>
          </cell>
          <cell r="E93" t="str">
            <v>Omit</v>
          </cell>
        </row>
        <row r="94">
          <cell r="A94" t="str">
            <v>2000131</v>
          </cell>
          <cell r="B94" t="str">
            <v>2014</v>
          </cell>
          <cell r="C94" t="str">
            <v>200</v>
          </cell>
          <cell r="D94" t="str">
            <v>0131</v>
          </cell>
          <cell r="E94" t="str">
            <v>Omit</v>
          </cell>
        </row>
        <row r="95">
          <cell r="A95" t="str">
            <v>2000132</v>
          </cell>
          <cell r="B95" t="str">
            <v>2014</v>
          </cell>
          <cell r="C95" t="str">
            <v>200</v>
          </cell>
          <cell r="D95" t="str">
            <v>0132</v>
          </cell>
          <cell r="E95" t="str">
            <v>Omit</v>
          </cell>
        </row>
        <row r="96">
          <cell r="A96" t="str">
            <v>2000141</v>
          </cell>
          <cell r="B96" t="str">
            <v>2014</v>
          </cell>
          <cell r="C96" t="str">
            <v>200</v>
          </cell>
          <cell r="D96" t="str">
            <v>0141</v>
          </cell>
          <cell r="E96" t="str">
            <v>Omit</v>
          </cell>
        </row>
        <row r="97">
          <cell r="A97" t="str">
            <v>2000143</v>
          </cell>
          <cell r="B97" t="str">
            <v>2014</v>
          </cell>
          <cell r="C97" t="str">
            <v>200</v>
          </cell>
          <cell r="D97" t="str">
            <v>0143</v>
          </cell>
          <cell r="E97" t="str">
            <v>Omit</v>
          </cell>
        </row>
        <row r="98">
          <cell r="A98" t="str">
            <v>2000153</v>
          </cell>
          <cell r="B98" t="str">
            <v>2014</v>
          </cell>
          <cell r="C98" t="str">
            <v>200</v>
          </cell>
          <cell r="D98" t="str">
            <v>0153</v>
          </cell>
          <cell r="E98" t="str">
            <v>Omit</v>
          </cell>
        </row>
        <row r="99">
          <cell r="A99" t="str">
            <v>2000181</v>
          </cell>
          <cell r="B99" t="str">
            <v>2014</v>
          </cell>
          <cell r="C99" t="str">
            <v>200</v>
          </cell>
          <cell r="D99" t="str">
            <v>0181</v>
          </cell>
          <cell r="E99" t="str">
            <v>Omit</v>
          </cell>
        </row>
        <row r="100">
          <cell r="A100" t="str">
            <v>2000185</v>
          </cell>
          <cell r="B100" t="str">
            <v>2014</v>
          </cell>
          <cell r="C100" t="str">
            <v>200</v>
          </cell>
          <cell r="D100" t="str">
            <v>0185</v>
          </cell>
          <cell r="E100" t="str">
            <v>Omit</v>
          </cell>
        </row>
        <row r="101">
          <cell r="A101" t="str">
            <v>2000199</v>
          </cell>
          <cell r="B101" t="str">
            <v>2014</v>
          </cell>
          <cell r="C101" t="str">
            <v>200</v>
          </cell>
          <cell r="D101" t="str">
            <v>0199</v>
          </cell>
          <cell r="E101" t="str">
            <v>Omit</v>
          </cell>
        </row>
        <row r="102">
          <cell r="A102" t="str">
            <v>2000302</v>
          </cell>
          <cell r="B102" t="str">
            <v>2014</v>
          </cell>
          <cell r="C102" t="str">
            <v>200</v>
          </cell>
          <cell r="D102" t="str">
            <v>0302</v>
          </cell>
          <cell r="E102" t="str">
            <v>Omit</v>
          </cell>
        </row>
        <row r="103">
          <cell r="A103" t="str">
            <v>2000401</v>
          </cell>
          <cell r="B103" t="str">
            <v>2014</v>
          </cell>
          <cell r="C103" t="str">
            <v>200</v>
          </cell>
          <cell r="D103" t="str">
            <v>0401</v>
          </cell>
          <cell r="E103" t="str">
            <v>Omit</v>
          </cell>
        </row>
        <row r="104">
          <cell r="A104" t="str">
            <v>2000402</v>
          </cell>
          <cell r="B104" t="str">
            <v>2014</v>
          </cell>
          <cell r="C104" t="str">
            <v>200</v>
          </cell>
          <cell r="D104" t="str">
            <v>0402</v>
          </cell>
          <cell r="E104" t="str">
            <v>Omit</v>
          </cell>
        </row>
        <row r="105">
          <cell r="A105" t="str">
            <v>2000403</v>
          </cell>
          <cell r="B105" t="str">
            <v>2014</v>
          </cell>
          <cell r="C105" t="str">
            <v>200</v>
          </cell>
          <cell r="D105" t="str">
            <v>0403</v>
          </cell>
          <cell r="E105" t="str">
            <v>Omit</v>
          </cell>
        </row>
        <row r="106">
          <cell r="A106" t="str">
            <v>2000411</v>
          </cell>
          <cell r="B106" t="str">
            <v>2014</v>
          </cell>
          <cell r="C106" t="str">
            <v>200</v>
          </cell>
          <cell r="D106" t="str">
            <v>0411</v>
          </cell>
          <cell r="E106" t="str">
            <v>Omit</v>
          </cell>
        </row>
        <row r="107">
          <cell r="A107" t="str">
            <v>2000421</v>
          </cell>
          <cell r="B107" t="str">
            <v>2014</v>
          </cell>
          <cell r="C107" t="str">
            <v>200</v>
          </cell>
          <cell r="D107" t="str">
            <v>0421</v>
          </cell>
          <cell r="E107" t="str">
            <v>Omit</v>
          </cell>
        </row>
        <row r="108">
          <cell r="A108" t="str">
            <v>2000425</v>
          </cell>
          <cell r="B108" t="str">
            <v>2014</v>
          </cell>
          <cell r="C108" t="str">
            <v>200</v>
          </cell>
          <cell r="D108" t="str">
            <v>0425</v>
          </cell>
          <cell r="E108" t="str">
            <v>Omit</v>
          </cell>
        </row>
        <row r="109">
          <cell r="A109" t="str">
            <v>2000442</v>
          </cell>
          <cell r="B109" t="str">
            <v>2014</v>
          </cell>
          <cell r="C109" t="str">
            <v>200</v>
          </cell>
          <cell r="D109" t="str">
            <v>0442</v>
          </cell>
          <cell r="E109" t="str">
            <v>Omit</v>
          </cell>
        </row>
        <row r="110">
          <cell r="A110" t="str">
            <v>2000455</v>
          </cell>
          <cell r="B110" t="str">
            <v>2014</v>
          </cell>
          <cell r="C110" t="str">
            <v>200</v>
          </cell>
          <cell r="D110" t="str">
            <v>0455</v>
          </cell>
          <cell r="E110" t="str">
            <v>Omit</v>
          </cell>
        </row>
        <row r="111">
          <cell r="A111" t="str">
            <v>2000481</v>
          </cell>
          <cell r="B111" t="str">
            <v>2014</v>
          </cell>
          <cell r="C111" t="str">
            <v>200</v>
          </cell>
          <cell r="D111" t="str">
            <v>0481</v>
          </cell>
          <cell r="E111" t="str">
            <v>Omit</v>
          </cell>
        </row>
        <row r="112">
          <cell r="A112" t="str">
            <v>2000601</v>
          </cell>
          <cell r="B112" t="str">
            <v>2014</v>
          </cell>
          <cell r="C112" t="str">
            <v>200</v>
          </cell>
          <cell r="D112" t="str">
            <v>0601</v>
          </cell>
          <cell r="E112" t="str">
            <v>Omit</v>
          </cell>
        </row>
        <row r="113">
          <cell r="A113" t="str">
            <v>2000602</v>
          </cell>
          <cell r="B113" t="str">
            <v>2014</v>
          </cell>
          <cell r="C113" t="str">
            <v>200</v>
          </cell>
          <cell r="D113" t="str">
            <v>0602</v>
          </cell>
          <cell r="E113" t="str">
            <v>Omit</v>
          </cell>
        </row>
        <row r="114">
          <cell r="A114" t="str">
            <v>2000730</v>
          </cell>
          <cell r="B114" t="str">
            <v>2014</v>
          </cell>
          <cell r="C114" t="str">
            <v>200</v>
          </cell>
          <cell r="D114" t="str">
            <v>0730</v>
          </cell>
          <cell r="E114" t="str">
            <v>Omit</v>
          </cell>
        </row>
        <row r="115">
          <cell r="A115" t="str">
            <v>2000740</v>
          </cell>
          <cell r="B115" t="str">
            <v>2014</v>
          </cell>
          <cell r="C115" t="str">
            <v>200</v>
          </cell>
          <cell r="D115" t="str">
            <v>0740</v>
          </cell>
          <cell r="E115" t="str">
            <v>Omit</v>
          </cell>
        </row>
        <row r="116">
          <cell r="A116" t="str">
            <v>2000770</v>
          </cell>
          <cell r="B116" t="str">
            <v>2014</v>
          </cell>
          <cell r="C116" t="str">
            <v>200</v>
          </cell>
          <cell r="D116" t="str">
            <v>0770</v>
          </cell>
          <cell r="E116" t="str">
            <v>Omit</v>
          </cell>
        </row>
        <row r="117">
          <cell r="A117" t="str">
            <v>2000771</v>
          </cell>
          <cell r="B117" t="str">
            <v>2014</v>
          </cell>
          <cell r="C117" t="str">
            <v>200</v>
          </cell>
          <cell r="D117" t="str">
            <v>0771</v>
          </cell>
          <cell r="E117" t="str">
            <v>Omit</v>
          </cell>
        </row>
        <row r="118">
          <cell r="A118" t="str">
            <v>2000772</v>
          </cell>
          <cell r="B118" t="str">
            <v>2014</v>
          </cell>
          <cell r="C118" t="str">
            <v>200</v>
          </cell>
          <cell r="D118" t="str">
            <v>0772</v>
          </cell>
          <cell r="E118" t="str">
            <v>Omit</v>
          </cell>
        </row>
        <row r="119">
          <cell r="A119" t="str">
            <v>2000779</v>
          </cell>
          <cell r="B119" t="str">
            <v>2014</v>
          </cell>
          <cell r="C119" t="str">
            <v>200</v>
          </cell>
          <cell r="D119" t="str">
            <v>0779</v>
          </cell>
          <cell r="E119" t="str">
            <v>Omit</v>
          </cell>
        </row>
        <row r="120">
          <cell r="A120" t="str">
            <v>2000781</v>
          </cell>
          <cell r="B120" t="str">
            <v>2014</v>
          </cell>
          <cell r="C120" t="str">
            <v>200</v>
          </cell>
          <cell r="D120" t="str">
            <v>0781</v>
          </cell>
          <cell r="E120" t="str">
            <v>Omit</v>
          </cell>
        </row>
        <row r="121">
          <cell r="A121" t="str">
            <v>2000782</v>
          </cell>
          <cell r="B121" t="str">
            <v>2014</v>
          </cell>
          <cell r="C121" t="str">
            <v>200</v>
          </cell>
          <cell r="D121" t="str">
            <v>0782</v>
          </cell>
          <cell r="E121" t="str">
            <v>Omit</v>
          </cell>
        </row>
        <row r="122">
          <cell r="A122" t="str">
            <v>2000799</v>
          </cell>
          <cell r="B122" t="str">
            <v>2014</v>
          </cell>
          <cell r="C122" t="str">
            <v>200</v>
          </cell>
          <cell r="D122" t="str">
            <v>0799</v>
          </cell>
          <cell r="E122" t="str">
            <v>Omit</v>
          </cell>
        </row>
        <row r="123">
          <cell r="A123" t="str">
            <v>3000101</v>
          </cell>
          <cell r="B123" t="str">
            <v>2014</v>
          </cell>
          <cell r="C123" t="str">
            <v>300</v>
          </cell>
          <cell r="D123" t="str">
            <v>0101</v>
          </cell>
          <cell r="E123" t="str">
            <v xml:space="preserve">W31 </v>
          </cell>
        </row>
        <row r="124">
          <cell r="A124" t="str">
            <v>3000103</v>
          </cell>
          <cell r="B124" t="str">
            <v>2014</v>
          </cell>
          <cell r="C124" t="str">
            <v>300</v>
          </cell>
          <cell r="D124" t="str">
            <v>0103</v>
          </cell>
          <cell r="E124" t="str">
            <v xml:space="preserve">W31 </v>
          </cell>
        </row>
        <row r="125">
          <cell r="A125" t="str">
            <v>3000105</v>
          </cell>
          <cell r="B125" t="str">
            <v>2014</v>
          </cell>
          <cell r="C125" t="str">
            <v>300</v>
          </cell>
          <cell r="D125" t="str">
            <v>0105</v>
          </cell>
          <cell r="E125" t="str">
            <v xml:space="preserve">W31 </v>
          </cell>
        </row>
        <row r="126">
          <cell r="A126" t="str">
            <v>3000111</v>
          </cell>
          <cell r="B126" t="str">
            <v>2014</v>
          </cell>
          <cell r="C126" t="str">
            <v>300</v>
          </cell>
          <cell r="D126" t="str">
            <v>0111</v>
          </cell>
          <cell r="E126" t="str">
            <v xml:space="preserve">W31 </v>
          </cell>
        </row>
        <row r="127">
          <cell r="A127" t="str">
            <v>3000114</v>
          </cell>
          <cell r="B127" t="str">
            <v>2014</v>
          </cell>
          <cell r="C127" t="str">
            <v>300</v>
          </cell>
          <cell r="D127" t="str">
            <v>0114</v>
          </cell>
          <cell r="E127" t="str">
            <v>Omit</v>
          </cell>
        </row>
        <row r="128">
          <cell r="A128" t="str">
            <v>3000121</v>
          </cell>
          <cell r="B128" t="str">
            <v>2014</v>
          </cell>
          <cell r="C128" t="str">
            <v>300</v>
          </cell>
          <cell r="D128" t="str">
            <v>0121</v>
          </cell>
          <cell r="E128" t="str">
            <v>Omit</v>
          </cell>
        </row>
        <row r="129">
          <cell r="A129" t="str">
            <v>3000131</v>
          </cell>
          <cell r="B129" t="str">
            <v>2014</v>
          </cell>
          <cell r="C129" t="str">
            <v>300</v>
          </cell>
          <cell r="D129" t="str">
            <v>0131</v>
          </cell>
          <cell r="E129" t="str">
            <v>Omit</v>
          </cell>
        </row>
        <row r="130">
          <cell r="A130" t="str">
            <v>3000132</v>
          </cell>
          <cell r="B130" t="str">
            <v>2014</v>
          </cell>
          <cell r="C130" t="str">
            <v>300</v>
          </cell>
          <cell r="D130" t="str">
            <v>0132</v>
          </cell>
          <cell r="E130" t="str">
            <v>Omit</v>
          </cell>
        </row>
        <row r="131">
          <cell r="A131" t="str">
            <v>3000133</v>
          </cell>
          <cell r="B131" t="str">
            <v>2014</v>
          </cell>
          <cell r="C131" t="str">
            <v>300</v>
          </cell>
          <cell r="D131" t="str">
            <v>0133</v>
          </cell>
          <cell r="E131" t="str">
            <v>Omit</v>
          </cell>
        </row>
        <row r="132">
          <cell r="A132" t="str">
            <v>3000141</v>
          </cell>
          <cell r="B132" t="str">
            <v>2014</v>
          </cell>
          <cell r="C132" t="str">
            <v>300</v>
          </cell>
          <cell r="D132" t="str">
            <v>0141</v>
          </cell>
          <cell r="E132" t="str">
            <v>Omit</v>
          </cell>
        </row>
        <row r="133">
          <cell r="A133" t="str">
            <v>3000142</v>
          </cell>
          <cell r="B133" t="str">
            <v>2014</v>
          </cell>
          <cell r="C133" t="str">
            <v>300</v>
          </cell>
          <cell r="D133" t="str">
            <v>0142</v>
          </cell>
          <cell r="E133" t="str">
            <v>Omit</v>
          </cell>
        </row>
        <row r="134">
          <cell r="A134" t="str">
            <v>3000143</v>
          </cell>
          <cell r="B134" t="str">
            <v>2014</v>
          </cell>
          <cell r="C134" t="str">
            <v>300</v>
          </cell>
          <cell r="D134" t="str">
            <v>0143</v>
          </cell>
          <cell r="E134" t="str">
            <v>Omit</v>
          </cell>
        </row>
        <row r="135">
          <cell r="A135" t="str">
            <v>3000153</v>
          </cell>
          <cell r="B135" t="str">
            <v>2014</v>
          </cell>
          <cell r="C135" t="str">
            <v>300</v>
          </cell>
          <cell r="D135" t="str">
            <v>0153</v>
          </cell>
          <cell r="E135" t="str">
            <v>Omit</v>
          </cell>
        </row>
        <row r="136">
          <cell r="A136" t="str">
            <v>3000181</v>
          </cell>
          <cell r="B136" t="str">
            <v>2014</v>
          </cell>
          <cell r="C136" t="str">
            <v>300</v>
          </cell>
          <cell r="D136" t="str">
            <v>0181</v>
          </cell>
          <cell r="E136" t="str">
            <v>Omit</v>
          </cell>
        </row>
        <row r="137">
          <cell r="A137" t="str">
            <v>3000185</v>
          </cell>
          <cell r="B137" t="str">
            <v>2014</v>
          </cell>
          <cell r="C137" t="str">
            <v>300</v>
          </cell>
          <cell r="D137" t="str">
            <v>0185</v>
          </cell>
          <cell r="E137" t="str">
            <v>Omit</v>
          </cell>
        </row>
        <row r="138">
          <cell r="A138" t="str">
            <v>3000199</v>
          </cell>
          <cell r="B138" t="str">
            <v>2014</v>
          </cell>
          <cell r="C138" t="str">
            <v>300</v>
          </cell>
          <cell r="D138" t="str">
            <v>0199</v>
          </cell>
          <cell r="E138" t="str">
            <v>Omit</v>
          </cell>
        </row>
        <row r="139">
          <cell r="A139" t="str">
            <v>3000302</v>
          </cell>
          <cell r="B139" t="str">
            <v>2014</v>
          </cell>
          <cell r="C139" t="str">
            <v>300</v>
          </cell>
          <cell r="D139" t="str">
            <v>0302</v>
          </cell>
          <cell r="E139" t="str">
            <v>Omit</v>
          </cell>
        </row>
        <row r="140">
          <cell r="A140" t="str">
            <v>3000401</v>
          </cell>
          <cell r="B140" t="str">
            <v>2014</v>
          </cell>
          <cell r="C140" t="str">
            <v>300</v>
          </cell>
          <cell r="D140" t="str">
            <v>0401</v>
          </cell>
          <cell r="E140" t="str">
            <v>Omit</v>
          </cell>
        </row>
        <row r="141">
          <cell r="A141" t="str">
            <v>3000402</v>
          </cell>
          <cell r="B141" t="str">
            <v>2014</v>
          </cell>
          <cell r="C141" t="str">
            <v>300</v>
          </cell>
          <cell r="D141" t="str">
            <v>0402</v>
          </cell>
          <cell r="E141" t="str">
            <v>Omit</v>
          </cell>
        </row>
        <row r="142">
          <cell r="A142" t="str">
            <v>3000403</v>
          </cell>
          <cell r="B142" t="str">
            <v>2014</v>
          </cell>
          <cell r="C142" t="str">
            <v>300</v>
          </cell>
          <cell r="D142" t="str">
            <v>0403</v>
          </cell>
          <cell r="E142" t="str">
            <v>Omit</v>
          </cell>
        </row>
        <row r="143">
          <cell r="A143" t="str">
            <v>3000411</v>
          </cell>
          <cell r="B143" t="str">
            <v>2014</v>
          </cell>
          <cell r="C143" t="str">
            <v>300</v>
          </cell>
          <cell r="D143" t="str">
            <v>0411</v>
          </cell>
          <cell r="E143" t="str">
            <v>Omit</v>
          </cell>
        </row>
        <row r="144">
          <cell r="A144" t="str">
            <v>3000421</v>
          </cell>
          <cell r="B144" t="str">
            <v>2014</v>
          </cell>
          <cell r="C144" t="str">
            <v>300</v>
          </cell>
          <cell r="D144" t="str">
            <v>0421</v>
          </cell>
          <cell r="E144" t="str">
            <v>Omit</v>
          </cell>
        </row>
        <row r="145">
          <cell r="A145" t="str">
            <v>3000422</v>
          </cell>
          <cell r="B145" t="str">
            <v>2014</v>
          </cell>
          <cell r="C145" t="str">
            <v>300</v>
          </cell>
          <cell r="D145" t="str">
            <v>0422</v>
          </cell>
          <cell r="E145" t="str">
            <v>Omit</v>
          </cell>
        </row>
        <row r="146">
          <cell r="A146" t="str">
            <v>3000425</v>
          </cell>
          <cell r="B146" t="str">
            <v>2014</v>
          </cell>
          <cell r="C146" t="str">
            <v>300</v>
          </cell>
          <cell r="D146" t="str">
            <v>0425</v>
          </cell>
          <cell r="E146" t="str">
            <v>Omit</v>
          </cell>
        </row>
        <row r="147">
          <cell r="A147" t="str">
            <v>3000432</v>
          </cell>
          <cell r="B147" t="str">
            <v>2014</v>
          </cell>
          <cell r="C147" t="str">
            <v>300</v>
          </cell>
          <cell r="D147" t="str">
            <v>0432</v>
          </cell>
          <cell r="E147" t="str">
            <v>Omit</v>
          </cell>
        </row>
        <row r="148">
          <cell r="A148" t="str">
            <v>3000433</v>
          </cell>
          <cell r="B148" t="str">
            <v>2014</v>
          </cell>
          <cell r="C148" t="str">
            <v>300</v>
          </cell>
          <cell r="D148" t="str">
            <v>0433</v>
          </cell>
          <cell r="E148" t="str">
            <v>Omit</v>
          </cell>
        </row>
        <row r="149">
          <cell r="A149" t="str">
            <v>3000451</v>
          </cell>
          <cell r="B149" t="str">
            <v>2014</v>
          </cell>
          <cell r="C149" t="str">
            <v>300</v>
          </cell>
          <cell r="D149" t="str">
            <v>0451</v>
          </cell>
          <cell r="E149" t="str">
            <v xml:space="preserve">66V </v>
          </cell>
        </row>
        <row r="150">
          <cell r="A150" t="str">
            <v>3000455</v>
          </cell>
          <cell r="B150" t="str">
            <v>2014</v>
          </cell>
          <cell r="C150" t="str">
            <v>300</v>
          </cell>
          <cell r="D150" t="str">
            <v>0455</v>
          </cell>
          <cell r="E150" t="str">
            <v>Omit</v>
          </cell>
        </row>
        <row r="151">
          <cell r="A151" t="str">
            <v>3000473</v>
          </cell>
          <cell r="B151" t="str">
            <v>2014</v>
          </cell>
          <cell r="C151" t="str">
            <v>300</v>
          </cell>
          <cell r="D151" t="str">
            <v>0473</v>
          </cell>
          <cell r="E151" t="str">
            <v>Omit</v>
          </cell>
        </row>
        <row r="152">
          <cell r="A152" t="str">
            <v>3000475</v>
          </cell>
          <cell r="B152" t="str">
            <v>2014</v>
          </cell>
          <cell r="C152" t="str">
            <v>300</v>
          </cell>
          <cell r="D152" t="str">
            <v>0475</v>
          </cell>
          <cell r="E152" t="str">
            <v>Omit</v>
          </cell>
        </row>
        <row r="153">
          <cell r="A153" t="str">
            <v>3000476</v>
          </cell>
          <cell r="B153" t="str">
            <v>2014</v>
          </cell>
          <cell r="C153" t="str">
            <v>300</v>
          </cell>
          <cell r="D153" t="str">
            <v>0476</v>
          </cell>
          <cell r="E153" t="str">
            <v>Omit</v>
          </cell>
        </row>
        <row r="154">
          <cell r="A154" t="str">
            <v>3000477</v>
          </cell>
          <cell r="B154" t="str">
            <v>2014</v>
          </cell>
          <cell r="C154" t="str">
            <v>300</v>
          </cell>
          <cell r="D154" t="str">
            <v>0477</v>
          </cell>
          <cell r="E154" t="str">
            <v>Omit</v>
          </cell>
        </row>
        <row r="155">
          <cell r="A155" t="str">
            <v>3000479</v>
          </cell>
          <cell r="B155" t="str">
            <v>2014</v>
          </cell>
          <cell r="C155" t="str">
            <v>300</v>
          </cell>
          <cell r="D155" t="str">
            <v>0479</v>
          </cell>
          <cell r="E155" t="str">
            <v>Omit</v>
          </cell>
        </row>
        <row r="156">
          <cell r="A156" t="str">
            <v>3000481</v>
          </cell>
          <cell r="B156" t="str">
            <v>2014</v>
          </cell>
          <cell r="C156" t="str">
            <v>300</v>
          </cell>
          <cell r="D156" t="str">
            <v>0481</v>
          </cell>
          <cell r="E156" t="str">
            <v>Omit</v>
          </cell>
        </row>
        <row r="157">
          <cell r="A157" t="str">
            <v>3000491</v>
          </cell>
          <cell r="B157" t="str">
            <v>2014</v>
          </cell>
          <cell r="C157" t="str">
            <v>300</v>
          </cell>
          <cell r="D157" t="str">
            <v>0491</v>
          </cell>
          <cell r="E157" t="str">
            <v>Omit</v>
          </cell>
        </row>
        <row r="158">
          <cell r="A158" t="str">
            <v>3000499</v>
          </cell>
          <cell r="B158" t="str">
            <v>2014</v>
          </cell>
          <cell r="C158" t="str">
            <v>300</v>
          </cell>
          <cell r="D158" t="str">
            <v>0499</v>
          </cell>
          <cell r="E158" t="str">
            <v>Omit</v>
          </cell>
        </row>
        <row r="159">
          <cell r="A159" t="str">
            <v>3000601</v>
          </cell>
          <cell r="B159" t="str">
            <v>2014</v>
          </cell>
          <cell r="C159" t="str">
            <v>300</v>
          </cell>
          <cell r="D159" t="str">
            <v>0601</v>
          </cell>
          <cell r="E159" t="str">
            <v>Omit</v>
          </cell>
        </row>
        <row r="160">
          <cell r="A160" t="str">
            <v>3000602</v>
          </cell>
          <cell r="B160" t="str">
            <v>2014</v>
          </cell>
          <cell r="C160" t="str">
            <v>300</v>
          </cell>
          <cell r="D160" t="str">
            <v>0602</v>
          </cell>
          <cell r="E160" t="str">
            <v>Omit</v>
          </cell>
        </row>
        <row r="161">
          <cell r="A161" t="str">
            <v>3000603</v>
          </cell>
          <cell r="B161" t="str">
            <v>2014</v>
          </cell>
          <cell r="C161" t="str">
            <v>300</v>
          </cell>
          <cell r="D161" t="str">
            <v>0603</v>
          </cell>
          <cell r="E161" t="str">
            <v>Omit</v>
          </cell>
        </row>
        <row r="162">
          <cell r="A162" t="str">
            <v>3000730</v>
          </cell>
          <cell r="B162" t="str">
            <v>2014</v>
          </cell>
          <cell r="C162" t="str">
            <v>300</v>
          </cell>
          <cell r="D162" t="str">
            <v>0730</v>
          </cell>
          <cell r="E162" t="str">
            <v>Omit</v>
          </cell>
        </row>
        <row r="163">
          <cell r="A163" t="str">
            <v>3000740</v>
          </cell>
          <cell r="B163" t="str">
            <v>2014</v>
          </cell>
          <cell r="C163" t="str">
            <v>300</v>
          </cell>
          <cell r="D163" t="str">
            <v>0740</v>
          </cell>
          <cell r="E163" t="str">
            <v>Omit</v>
          </cell>
        </row>
        <row r="164">
          <cell r="A164" t="str">
            <v>3000752</v>
          </cell>
          <cell r="B164" t="str">
            <v>2014</v>
          </cell>
          <cell r="C164" t="str">
            <v>300</v>
          </cell>
          <cell r="D164" t="str">
            <v>0752</v>
          </cell>
          <cell r="E164" t="str">
            <v>Omit</v>
          </cell>
        </row>
        <row r="165">
          <cell r="A165" t="str">
            <v>3000753</v>
          </cell>
          <cell r="B165" t="str">
            <v>2014</v>
          </cell>
          <cell r="C165" t="str">
            <v>300</v>
          </cell>
          <cell r="D165" t="str">
            <v>0753</v>
          </cell>
          <cell r="E165" t="str">
            <v>Omit</v>
          </cell>
        </row>
        <row r="166">
          <cell r="A166" t="str">
            <v>3000760</v>
          </cell>
          <cell r="B166" t="str">
            <v>2014</v>
          </cell>
          <cell r="C166" t="str">
            <v>300</v>
          </cell>
          <cell r="D166" t="str">
            <v>0760</v>
          </cell>
          <cell r="E166" t="str">
            <v>Omit</v>
          </cell>
        </row>
        <row r="167">
          <cell r="A167" t="str">
            <v>3000770</v>
          </cell>
          <cell r="B167" t="str">
            <v>2014</v>
          </cell>
          <cell r="C167" t="str">
            <v>300</v>
          </cell>
          <cell r="D167" t="str">
            <v>0770</v>
          </cell>
          <cell r="E167" t="str">
            <v>Omit</v>
          </cell>
        </row>
        <row r="168">
          <cell r="A168" t="str">
            <v>3000771</v>
          </cell>
          <cell r="B168" t="str">
            <v>2014</v>
          </cell>
          <cell r="C168" t="str">
            <v>300</v>
          </cell>
          <cell r="D168" t="str">
            <v>0771</v>
          </cell>
          <cell r="E168" t="str">
            <v>Omit</v>
          </cell>
        </row>
        <row r="169">
          <cell r="A169" t="str">
            <v>3000772</v>
          </cell>
          <cell r="B169" t="str">
            <v>2014</v>
          </cell>
          <cell r="C169" t="str">
            <v>300</v>
          </cell>
          <cell r="D169" t="str">
            <v>0772</v>
          </cell>
          <cell r="E169" t="str">
            <v>Omit</v>
          </cell>
        </row>
        <row r="170">
          <cell r="A170" t="str">
            <v>3000773</v>
          </cell>
          <cell r="B170" t="str">
            <v>2014</v>
          </cell>
          <cell r="C170" t="str">
            <v>300</v>
          </cell>
          <cell r="D170" t="str">
            <v>0773</v>
          </cell>
          <cell r="E170" t="str">
            <v>Omit</v>
          </cell>
        </row>
        <row r="171">
          <cell r="A171" t="str">
            <v>3000774</v>
          </cell>
          <cell r="B171" t="str">
            <v>2014</v>
          </cell>
          <cell r="C171" t="str">
            <v>300</v>
          </cell>
          <cell r="D171" t="str">
            <v>0774</v>
          </cell>
          <cell r="E171" t="str">
            <v>Omit</v>
          </cell>
        </row>
        <row r="172">
          <cell r="A172" t="str">
            <v>3000777</v>
          </cell>
          <cell r="B172" t="str">
            <v>2014</v>
          </cell>
          <cell r="C172" t="str">
            <v>300</v>
          </cell>
          <cell r="D172" t="str">
            <v>0777</v>
          </cell>
          <cell r="E172" t="str">
            <v>Omit</v>
          </cell>
        </row>
        <row r="173">
          <cell r="A173" t="str">
            <v>3000778</v>
          </cell>
          <cell r="B173" t="str">
            <v>2014</v>
          </cell>
          <cell r="C173" t="str">
            <v>300</v>
          </cell>
          <cell r="D173" t="str">
            <v>0778</v>
          </cell>
          <cell r="E173" t="str">
            <v>Omit</v>
          </cell>
        </row>
        <row r="174">
          <cell r="A174" t="str">
            <v>3000780</v>
          </cell>
          <cell r="B174" t="str">
            <v>2014</v>
          </cell>
          <cell r="C174" t="str">
            <v>300</v>
          </cell>
          <cell r="D174" t="str">
            <v>0780</v>
          </cell>
          <cell r="E174" t="str">
            <v>Omit</v>
          </cell>
        </row>
        <row r="175">
          <cell r="A175" t="str">
            <v>3000781</v>
          </cell>
          <cell r="B175" t="str">
            <v>2014</v>
          </cell>
          <cell r="C175" t="str">
            <v>300</v>
          </cell>
          <cell r="D175" t="str">
            <v>0781</v>
          </cell>
          <cell r="E175" t="str">
            <v>Omit</v>
          </cell>
        </row>
        <row r="176">
          <cell r="A176" t="str">
            <v>3000782</v>
          </cell>
          <cell r="B176" t="str">
            <v>2014</v>
          </cell>
          <cell r="C176" t="str">
            <v>300</v>
          </cell>
          <cell r="D176" t="str">
            <v>0782</v>
          </cell>
          <cell r="E176" t="str">
            <v>Omit</v>
          </cell>
        </row>
        <row r="177">
          <cell r="A177" t="str">
            <v>3000783</v>
          </cell>
          <cell r="B177" t="str">
            <v>2014</v>
          </cell>
          <cell r="C177" t="str">
            <v>300</v>
          </cell>
          <cell r="D177" t="str">
            <v>0783</v>
          </cell>
          <cell r="E177" t="str">
            <v>Omit</v>
          </cell>
        </row>
        <row r="178">
          <cell r="A178" t="str">
            <v>3000784</v>
          </cell>
          <cell r="B178" t="str">
            <v>2014</v>
          </cell>
          <cell r="C178" t="str">
            <v>300</v>
          </cell>
          <cell r="D178" t="str">
            <v>0784</v>
          </cell>
          <cell r="E178" t="str">
            <v>Omit</v>
          </cell>
        </row>
        <row r="179">
          <cell r="A179" t="str">
            <v>3000786</v>
          </cell>
          <cell r="B179" t="str">
            <v>2014</v>
          </cell>
          <cell r="C179" t="str">
            <v>300</v>
          </cell>
          <cell r="D179" t="str">
            <v>0786</v>
          </cell>
          <cell r="E179" t="str">
            <v>Omit</v>
          </cell>
        </row>
        <row r="180">
          <cell r="A180" t="str">
            <v>3000787</v>
          </cell>
          <cell r="B180" t="str">
            <v>2014</v>
          </cell>
          <cell r="C180" t="str">
            <v>300</v>
          </cell>
          <cell r="D180" t="str">
            <v>0787</v>
          </cell>
          <cell r="E180" t="str">
            <v>Omit</v>
          </cell>
        </row>
        <row r="181">
          <cell r="A181" t="str">
            <v>3000788</v>
          </cell>
          <cell r="B181" t="str">
            <v>2014</v>
          </cell>
          <cell r="C181" t="str">
            <v>300</v>
          </cell>
          <cell r="D181" t="str">
            <v>0788</v>
          </cell>
          <cell r="E181" t="str">
            <v>Omit</v>
          </cell>
        </row>
        <row r="182">
          <cell r="A182" t="str">
            <v>3000790</v>
          </cell>
          <cell r="B182" t="str">
            <v>2014</v>
          </cell>
          <cell r="C182" t="str">
            <v>300</v>
          </cell>
          <cell r="D182" t="str">
            <v>0790</v>
          </cell>
          <cell r="E182" t="str">
            <v>Omit</v>
          </cell>
        </row>
        <row r="183">
          <cell r="A183" t="str">
            <v>3000799</v>
          </cell>
          <cell r="B183" t="str">
            <v>2014</v>
          </cell>
          <cell r="C183" t="str">
            <v>300</v>
          </cell>
          <cell r="D183" t="str">
            <v>0799</v>
          </cell>
          <cell r="E183" t="str">
            <v>Omit</v>
          </cell>
        </row>
        <row r="184">
          <cell r="A184" t="str">
            <v>3700101</v>
          </cell>
          <cell r="B184" t="str">
            <v>2014</v>
          </cell>
          <cell r="C184" t="str">
            <v>370</v>
          </cell>
          <cell r="D184" t="str">
            <v>0101</v>
          </cell>
          <cell r="E184" t="str">
            <v xml:space="preserve">W31 </v>
          </cell>
        </row>
        <row r="185">
          <cell r="A185" t="str">
            <v>3700141</v>
          </cell>
          <cell r="B185" t="str">
            <v>2014</v>
          </cell>
          <cell r="C185" t="str">
            <v>370</v>
          </cell>
          <cell r="D185" t="str">
            <v>0141</v>
          </cell>
          <cell r="E185" t="str">
            <v>Omit</v>
          </cell>
        </row>
        <row r="186">
          <cell r="A186" t="str">
            <v>3700153</v>
          </cell>
          <cell r="B186" t="str">
            <v>2014</v>
          </cell>
          <cell r="C186" t="str">
            <v>370</v>
          </cell>
          <cell r="D186" t="str">
            <v>0153</v>
          </cell>
          <cell r="E186" t="str">
            <v>Omit</v>
          </cell>
        </row>
        <row r="187">
          <cell r="A187" t="str">
            <v>3700402</v>
          </cell>
          <cell r="B187" t="str">
            <v>2014</v>
          </cell>
          <cell r="C187" t="str">
            <v>370</v>
          </cell>
          <cell r="D187" t="str">
            <v>0402</v>
          </cell>
          <cell r="E187" t="str">
            <v>Omit</v>
          </cell>
        </row>
        <row r="188">
          <cell r="A188" t="str">
            <v>3700403</v>
          </cell>
          <cell r="B188" t="str">
            <v>2014</v>
          </cell>
          <cell r="C188" t="str">
            <v>370</v>
          </cell>
          <cell r="D188" t="str">
            <v>0403</v>
          </cell>
          <cell r="E188" t="str">
            <v>Omit</v>
          </cell>
        </row>
        <row r="189">
          <cell r="A189" t="str">
            <v>3700421</v>
          </cell>
          <cell r="B189" t="str">
            <v>2014</v>
          </cell>
          <cell r="C189" t="str">
            <v>370</v>
          </cell>
          <cell r="D189" t="str">
            <v>0421</v>
          </cell>
          <cell r="E189" t="str">
            <v>Omit</v>
          </cell>
        </row>
        <row r="190">
          <cell r="A190" t="str">
            <v>3700425</v>
          </cell>
          <cell r="B190" t="str">
            <v>2014</v>
          </cell>
          <cell r="C190" t="str">
            <v>370</v>
          </cell>
          <cell r="D190" t="str">
            <v>0425</v>
          </cell>
          <cell r="E190" t="str">
            <v>Omit</v>
          </cell>
        </row>
        <row r="191">
          <cell r="A191" t="str">
            <v>3700432</v>
          </cell>
          <cell r="B191" t="str">
            <v>2014</v>
          </cell>
          <cell r="C191" t="str">
            <v>370</v>
          </cell>
          <cell r="D191" t="str">
            <v>0432</v>
          </cell>
          <cell r="E191" t="str">
            <v>Omit</v>
          </cell>
        </row>
        <row r="192">
          <cell r="A192" t="str">
            <v>3700433</v>
          </cell>
          <cell r="B192" t="str">
            <v>2014</v>
          </cell>
          <cell r="C192" t="str">
            <v>370</v>
          </cell>
          <cell r="D192" t="str">
            <v>0433</v>
          </cell>
          <cell r="E192" t="str">
            <v>Omit</v>
          </cell>
        </row>
        <row r="193">
          <cell r="A193" t="str">
            <v>3700753</v>
          </cell>
          <cell r="B193" t="str">
            <v>2014</v>
          </cell>
          <cell r="C193" t="str">
            <v>370</v>
          </cell>
          <cell r="D193" t="str">
            <v>0753</v>
          </cell>
          <cell r="E193" t="str">
            <v>Omit</v>
          </cell>
        </row>
        <row r="194">
          <cell r="A194" t="str">
            <v>3700771</v>
          </cell>
          <cell r="B194" t="str">
            <v>2014</v>
          </cell>
          <cell r="C194" t="str">
            <v>370</v>
          </cell>
          <cell r="D194" t="str">
            <v>0771</v>
          </cell>
          <cell r="E194" t="str">
            <v>Omit</v>
          </cell>
        </row>
        <row r="195">
          <cell r="A195" t="str">
            <v>3700799</v>
          </cell>
          <cell r="B195" t="str">
            <v>2014</v>
          </cell>
          <cell r="C195" t="str">
            <v>370</v>
          </cell>
          <cell r="D195" t="str">
            <v>0799</v>
          </cell>
          <cell r="E195" t="str">
            <v>Omit</v>
          </cell>
        </row>
        <row r="196">
          <cell r="A196" t="str">
            <v>3800101</v>
          </cell>
          <cell r="B196" t="str">
            <v>2014</v>
          </cell>
          <cell r="C196" t="str">
            <v>380</v>
          </cell>
          <cell r="D196" t="str">
            <v>0101</v>
          </cell>
          <cell r="E196" t="str">
            <v xml:space="preserve">W31 </v>
          </cell>
        </row>
        <row r="197">
          <cell r="A197" t="str">
            <v>3800111</v>
          </cell>
          <cell r="B197" t="str">
            <v>2014</v>
          </cell>
          <cell r="C197" t="str">
            <v>380</v>
          </cell>
          <cell r="D197" t="str">
            <v>0111</v>
          </cell>
          <cell r="E197" t="str">
            <v xml:space="preserve">W31 </v>
          </cell>
        </row>
        <row r="198">
          <cell r="A198" t="str">
            <v>3800141</v>
          </cell>
          <cell r="B198" t="str">
            <v>2014</v>
          </cell>
          <cell r="C198" t="str">
            <v>380</v>
          </cell>
          <cell r="D198" t="str">
            <v>0141</v>
          </cell>
          <cell r="E198" t="str">
            <v>Omit</v>
          </cell>
        </row>
        <row r="199">
          <cell r="A199" t="str">
            <v>3800432</v>
          </cell>
          <cell r="B199" t="str">
            <v>2014</v>
          </cell>
          <cell r="C199" t="str">
            <v>380</v>
          </cell>
          <cell r="D199" t="str">
            <v>0432</v>
          </cell>
          <cell r="E199" t="str">
            <v>Omit</v>
          </cell>
        </row>
        <row r="200">
          <cell r="A200" t="str">
            <v>3800433</v>
          </cell>
          <cell r="B200" t="str">
            <v>2014</v>
          </cell>
          <cell r="C200" t="str">
            <v>380</v>
          </cell>
          <cell r="D200" t="str">
            <v>0433</v>
          </cell>
          <cell r="E200" t="str">
            <v>Omit</v>
          </cell>
        </row>
        <row r="201">
          <cell r="A201" t="str">
            <v>3800799</v>
          </cell>
          <cell r="B201" t="str">
            <v>2014</v>
          </cell>
          <cell r="C201" t="str">
            <v>380</v>
          </cell>
          <cell r="D201" t="str">
            <v>0799</v>
          </cell>
          <cell r="E201" t="str">
            <v>Omit</v>
          </cell>
        </row>
        <row r="202">
          <cell r="A202" t="str">
            <v>3900101</v>
          </cell>
          <cell r="B202" t="str">
            <v>2014</v>
          </cell>
          <cell r="C202" t="str">
            <v>390</v>
          </cell>
          <cell r="D202" t="str">
            <v>0101</v>
          </cell>
          <cell r="E202" t="str">
            <v>Omit</v>
          </cell>
        </row>
        <row r="203">
          <cell r="A203" t="str">
            <v>3900799</v>
          </cell>
          <cell r="B203" t="str">
            <v>2014</v>
          </cell>
          <cell r="C203" t="str">
            <v>390</v>
          </cell>
          <cell r="D203" t="str">
            <v>0799</v>
          </cell>
          <cell r="E203" t="str">
            <v>Omit</v>
          </cell>
        </row>
        <row r="204">
          <cell r="A204" t="str">
            <v>4000101</v>
          </cell>
          <cell r="B204" t="str">
            <v>2014</v>
          </cell>
          <cell r="C204" t="str">
            <v>400</v>
          </cell>
          <cell r="D204" t="str">
            <v>0101</v>
          </cell>
          <cell r="E204" t="str">
            <v xml:space="preserve">W61 </v>
          </cell>
        </row>
        <row r="205">
          <cell r="A205" t="str">
            <v>4000132</v>
          </cell>
          <cell r="B205" t="str">
            <v>2014</v>
          </cell>
          <cell r="C205" t="str">
            <v>400</v>
          </cell>
          <cell r="D205" t="str">
            <v>0132</v>
          </cell>
          <cell r="E205" t="str">
            <v>Omit</v>
          </cell>
        </row>
        <row r="206">
          <cell r="A206" t="str">
            <v>4000141</v>
          </cell>
          <cell r="B206" t="str">
            <v>2014</v>
          </cell>
          <cell r="C206" t="str">
            <v>400</v>
          </cell>
          <cell r="D206" t="str">
            <v>0141</v>
          </cell>
          <cell r="E206" t="str">
            <v>Omit</v>
          </cell>
        </row>
        <row r="207">
          <cell r="A207" t="str">
            <v>4000142</v>
          </cell>
          <cell r="B207" t="str">
            <v>2014</v>
          </cell>
          <cell r="C207" t="str">
            <v>400</v>
          </cell>
          <cell r="D207" t="str">
            <v>0142</v>
          </cell>
          <cell r="E207" t="str">
            <v>Omit</v>
          </cell>
        </row>
        <row r="208">
          <cell r="A208" t="str">
            <v>4000143</v>
          </cell>
          <cell r="B208" t="str">
            <v>2014</v>
          </cell>
          <cell r="C208" t="str">
            <v>400</v>
          </cell>
          <cell r="D208" t="str">
            <v>0143</v>
          </cell>
          <cell r="E208" t="str">
            <v>Omit</v>
          </cell>
        </row>
        <row r="209">
          <cell r="A209" t="str">
            <v>4000153</v>
          </cell>
          <cell r="B209" t="str">
            <v>2014</v>
          </cell>
          <cell r="C209" t="str">
            <v>400</v>
          </cell>
          <cell r="D209" t="str">
            <v>0153</v>
          </cell>
          <cell r="E209" t="str">
            <v>Omit</v>
          </cell>
        </row>
        <row r="210">
          <cell r="A210" t="str">
            <v>4000181</v>
          </cell>
          <cell r="B210" t="str">
            <v>2014</v>
          </cell>
          <cell r="C210" t="str">
            <v>400</v>
          </cell>
          <cell r="D210" t="str">
            <v>0181</v>
          </cell>
          <cell r="E210" t="str">
            <v>Omit</v>
          </cell>
        </row>
        <row r="211">
          <cell r="A211" t="str">
            <v>4000402</v>
          </cell>
          <cell r="B211" t="str">
            <v>2014</v>
          </cell>
          <cell r="C211" t="str">
            <v>400</v>
          </cell>
          <cell r="D211" t="str">
            <v>0402</v>
          </cell>
          <cell r="E211" t="str">
            <v>Omit</v>
          </cell>
        </row>
        <row r="212">
          <cell r="A212" t="str">
            <v>4000411</v>
          </cell>
          <cell r="B212" t="str">
            <v>2014</v>
          </cell>
          <cell r="C212" t="str">
            <v>400</v>
          </cell>
          <cell r="D212" t="str">
            <v>0411</v>
          </cell>
          <cell r="E212" t="str">
            <v>Omit</v>
          </cell>
        </row>
        <row r="213">
          <cell r="A213" t="str">
            <v>4000421</v>
          </cell>
          <cell r="B213" t="str">
            <v>2014</v>
          </cell>
          <cell r="C213" t="str">
            <v>400</v>
          </cell>
          <cell r="D213" t="str">
            <v>0421</v>
          </cell>
          <cell r="E213" t="str">
            <v>Omit</v>
          </cell>
        </row>
        <row r="214">
          <cell r="A214" t="str">
            <v>4000422</v>
          </cell>
          <cell r="B214" t="str">
            <v>2014</v>
          </cell>
          <cell r="C214" t="str">
            <v>400</v>
          </cell>
          <cell r="D214" t="str">
            <v>0422</v>
          </cell>
          <cell r="E214" t="str">
            <v>Omit</v>
          </cell>
        </row>
        <row r="215">
          <cell r="A215" t="str">
            <v>4000425</v>
          </cell>
          <cell r="B215" t="str">
            <v>2014</v>
          </cell>
          <cell r="C215" t="str">
            <v>400</v>
          </cell>
          <cell r="D215" t="str">
            <v>0425</v>
          </cell>
          <cell r="E215" t="str">
            <v>Omit</v>
          </cell>
        </row>
        <row r="216">
          <cell r="A216" t="str">
            <v>4000471</v>
          </cell>
          <cell r="B216" t="str">
            <v>2014</v>
          </cell>
          <cell r="C216" t="str">
            <v>400</v>
          </cell>
          <cell r="D216" t="str">
            <v>0471</v>
          </cell>
          <cell r="E216" t="str">
            <v>Omit</v>
          </cell>
        </row>
        <row r="217">
          <cell r="A217" t="str">
            <v>4000472</v>
          </cell>
          <cell r="B217" t="str">
            <v>2014</v>
          </cell>
          <cell r="C217" t="str">
            <v>400</v>
          </cell>
          <cell r="D217" t="str">
            <v>0472</v>
          </cell>
          <cell r="E217" t="str">
            <v>Omit</v>
          </cell>
        </row>
        <row r="218">
          <cell r="A218" t="str">
            <v>4000473</v>
          </cell>
          <cell r="B218" t="str">
            <v>2014</v>
          </cell>
          <cell r="C218" t="str">
            <v>400</v>
          </cell>
          <cell r="D218" t="str">
            <v>0473</v>
          </cell>
          <cell r="E218" t="str">
            <v>Omit</v>
          </cell>
        </row>
        <row r="219">
          <cell r="A219" t="str">
            <v>4000474</v>
          </cell>
          <cell r="B219" t="str">
            <v>2014</v>
          </cell>
          <cell r="C219" t="str">
            <v>400</v>
          </cell>
          <cell r="D219" t="str">
            <v>0474</v>
          </cell>
          <cell r="E219" t="str">
            <v>Omit</v>
          </cell>
        </row>
        <row r="220">
          <cell r="A220" t="str">
            <v>4000475</v>
          </cell>
          <cell r="B220" t="str">
            <v>2014</v>
          </cell>
          <cell r="C220" t="str">
            <v>400</v>
          </cell>
          <cell r="D220" t="str">
            <v>0475</v>
          </cell>
          <cell r="E220" t="str">
            <v>Omit</v>
          </cell>
        </row>
        <row r="221">
          <cell r="A221" t="str">
            <v>4000476</v>
          </cell>
          <cell r="B221" t="str">
            <v>2014</v>
          </cell>
          <cell r="C221" t="str">
            <v>400</v>
          </cell>
          <cell r="D221" t="str">
            <v>0476</v>
          </cell>
          <cell r="E221" t="str">
            <v>Omit</v>
          </cell>
        </row>
        <row r="222">
          <cell r="A222" t="str">
            <v>4000477</v>
          </cell>
          <cell r="B222" t="str">
            <v>2014</v>
          </cell>
          <cell r="C222" t="str">
            <v>400</v>
          </cell>
          <cell r="D222" t="str">
            <v>0477</v>
          </cell>
          <cell r="E222" t="str">
            <v>Omit</v>
          </cell>
        </row>
        <row r="223">
          <cell r="A223" t="str">
            <v>4000479</v>
          </cell>
          <cell r="B223" t="str">
            <v>2014</v>
          </cell>
          <cell r="C223" t="str">
            <v>400</v>
          </cell>
          <cell r="D223" t="str">
            <v>0479</v>
          </cell>
          <cell r="E223" t="str">
            <v>Omit</v>
          </cell>
        </row>
        <row r="224">
          <cell r="A224" t="str">
            <v>4000491</v>
          </cell>
          <cell r="B224" t="str">
            <v>2014</v>
          </cell>
          <cell r="C224" t="str">
            <v>400</v>
          </cell>
          <cell r="D224" t="str">
            <v>0491</v>
          </cell>
          <cell r="E224" t="str">
            <v>Omit</v>
          </cell>
        </row>
        <row r="225">
          <cell r="A225" t="str">
            <v>4000499</v>
          </cell>
          <cell r="B225" t="str">
            <v>2014</v>
          </cell>
          <cell r="C225" t="str">
            <v>400</v>
          </cell>
          <cell r="D225" t="str">
            <v>0499</v>
          </cell>
          <cell r="E225" t="str">
            <v>Omit</v>
          </cell>
        </row>
        <row r="226">
          <cell r="A226" t="str">
            <v>4000601</v>
          </cell>
          <cell r="B226" t="str">
            <v>2014</v>
          </cell>
          <cell r="C226" t="str">
            <v>400</v>
          </cell>
          <cell r="D226" t="str">
            <v>0601</v>
          </cell>
          <cell r="E226" t="str">
            <v>Omit</v>
          </cell>
        </row>
        <row r="227">
          <cell r="A227" t="str">
            <v>4000603</v>
          </cell>
          <cell r="B227" t="str">
            <v>2014</v>
          </cell>
          <cell r="C227" t="str">
            <v>400</v>
          </cell>
          <cell r="D227" t="str">
            <v>0603</v>
          </cell>
          <cell r="E227" t="str">
            <v>Omit</v>
          </cell>
        </row>
        <row r="228">
          <cell r="A228" t="str">
            <v>4000740</v>
          </cell>
          <cell r="B228" t="str">
            <v>2014</v>
          </cell>
          <cell r="C228" t="str">
            <v>400</v>
          </cell>
          <cell r="D228" t="str">
            <v>0740</v>
          </cell>
          <cell r="E228" t="str">
            <v>Omit</v>
          </cell>
        </row>
        <row r="229">
          <cell r="A229" t="str">
            <v>4000753</v>
          </cell>
          <cell r="B229" t="str">
            <v>2014</v>
          </cell>
          <cell r="C229" t="str">
            <v>400</v>
          </cell>
          <cell r="D229" t="str">
            <v>0753</v>
          </cell>
          <cell r="E229" t="str">
            <v>Omit</v>
          </cell>
        </row>
        <row r="230">
          <cell r="A230" t="str">
            <v>4000781</v>
          </cell>
          <cell r="B230" t="str">
            <v>2014</v>
          </cell>
          <cell r="C230" t="str">
            <v>400</v>
          </cell>
          <cell r="D230" t="str">
            <v>0781</v>
          </cell>
          <cell r="E230" t="str">
            <v>Omit</v>
          </cell>
        </row>
        <row r="231">
          <cell r="A231" t="str">
            <v>4000783</v>
          </cell>
          <cell r="B231" t="str">
            <v>2014</v>
          </cell>
          <cell r="C231" t="str">
            <v>400</v>
          </cell>
          <cell r="D231" t="str">
            <v>0783</v>
          </cell>
          <cell r="E231" t="str">
            <v>Omit</v>
          </cell>
        </row>
        <row r="232">
          <cell r="A232" t="str">
            <v>4000784</v>
          </cell>
          <cell r="B232" t="str">
            <v>2014</v>
          </cell>
          <cell r="C232" t="str">
            <v>400</v>
          </cell>
          <cell r="D232" t="str">
            <v>0784</v>
          </cell>
          <cell r="E232" t="str">
            <v>Omit</v>
          </cell>
        </row>
        <row r="233">
          <cell r="A233" t="str">
            <v>4000799</v>
          </cell>
          <cell r="B233" t="str">
            <v>2014</v>
          </cell>
          <cell r="C233" t="str">
            <v>400</v>
          </cell>
          <cell r="D233" t="str">
            <v>0799</v>
          </cell>
          <cell r="E233" t="str">
            <v>Omit</v>
          </cell>
        </row>
        <row r="234">
          <cell r="A234" t="str">
            <v>4020101</v>
          </cell>
          <cell r="B234" t="str">
            <v>2014</v>
          </cell>
          <cell r="C234" t="str">
            <v>402</v>
          </cell>
          <cell r="D234" t="str">
            <v>0101</v>
          </cell>
          <cell r="E234" t="str">
            <v xml:space="preserve">W61 </v>
          </cell>
        </row>
        <row r="235">
          <cell r="A235" t="str">
            <v>4020102</v>
          </cell>
          <cell r="B235" t="str">
            <v>2014</v>
          </cell>
          <cell r="C235" t="str">
            <v>402</v>
          </cell>
          <cell r="D235" t="str">
            <v>0102</v>
          </cell>
          <cell r="E235" t="str">
            <v xml:space="preserve">W61 </v>
          </cell>
        </row>
        <row r="236">
          <cell r="A236" t="str">
            <v>4020111</v>
          </cell>
          <cell r="B236" t="str">
            <v>2014</v>
          </cell>
          <cell r="C236" t="str">
            <v>402</v>
          </cell>
          <cell r="D236" t="str">
            <v>0111</v>
          </cell>
          <cell r="E236" t="str">
            <v xml:space="preserve">W61 </v>
          </cell>
        </row>
        <row r="237">
          <cell r="A237" t="str">
            <v>4020121</v>
          </cell>
          <cell r="B237" t="str">
            <v>2014</v>
          </cell>
          <cell r="C237" t="str">
            <v>402</v>
          </cell>
          <cell r="D237" t="str">
            <v>0121</v>
          </cell>
          <cell r="E237" t="str">
            <v>Omit</v>
          </cell>
        </row>
        <row r="238">
          <cell r="A238" t="str">
            <v>4020132</v>
          </cell>
          <cell r="B238" t="str">
            <v>2014</v>
          </cell>
          <cell r="C238" t="str">
            <v>402</v>
          </cell>
          <cell r="D238" t="str">
            <v>0132</v>
          </cell>
          <cell r="E238" t="str">
            <v>Omit</v>
          </cell>
        </row>
        <row r="239">
          <cell r="A239" t="str">
            <v>4020141</v>
          </cell>
          <cell r="B239" t="str">
            <v>2014</v>
          </cell>
          <cell r="C239" t="str">
            <v>402</v>
          </cell>
          <cell r="D239" t="str">
            <v>0141</v>
          </cell>
          <cell r="E239" t="str">
            <v>Omit</v>
          </cell>
        </row>
        <row r="240">
          <cell r="A240" t="str">
            <v>4020142</v>
          </cell>
          <cell r="B240" t="str">
            <v>2014</v>
          </cell>
          <cell r="C240" t="str">
            <v>402</v>
          </cell>
          <cell r="D240" t="str">
            <v>0142</v>
          </cell>
          <cell r="E240" t="str">
            <v>Omit</v>
          </cell>
        </row>
        <row r="241">
          <cell r="A241" t="str">
            <v>4020143</v>
          </cell>
          <cell r="B241" t="str">
            <v>2014</v>
          </cell>
          <cell r="C241" t="str">
            <v>402</v>
          </cell>
          <cell r="D241" t="str">
            <v>0143</v>
          </cell>
          <cell r="E241" t="str">
            <v>Omit</v>
          </cell>
        </row>
        <row r="242">
          <cell r="A242" t="str">
            <v>4020153</v>
          </cell>
          <cell r="B242" t="str">
            <v>2014</v>
          </cell>
          <cell r="C242" t="str">
            <v>402</v>
          </cell>
          <cell r="D242" t="str">
            <v>0153</v>
          </cell>
          <cell r="E242" t="str">
            <v>Omit</v>
          </cell>
        </row>
        <row r="243">
          <cell r="A243" t="str">
            <v>4020181</v>
          </cell>
          <cell r="B243" t="str">
            <v>2014</v>
          </cell>
          <cell r="C243" t="str">
            <v>402</v>
          </cell>
          <cell r="D243" t="str">
            <v>0181</v>
          </cell>
          <cell r="E243" t="str">
            <v>Omit</v>
          </cell>
        </row>
        <row r="244">
          <cell r="A244" t="str">
            <v>4020301</v>
          </cell>
          <cell r="B244" t="str">
            <v>2014</v>
          </cell>
          <cell r="C244" t="str">
            <v>402</v>
          </cell>
          <cell r="D244" t="str">
            <v>0301</v>
          </cell>
          <cell r="E244" t="str">
            <v>Omit</v>
          </cell>
        </row>
        <row r="245">
          <cell r="A245" t="str">
            <v>4020302</v>
          </cell>
          <cell r="B245" t="str">
            <v>2014</v>
          </cell>
          <cell r="C245" t="str">
            <v>402</v>
          </cell>
          <cell r="D245" t="str">
            <v>0302</v>
          </cell>
          <cell r="E245" t="str">
            <v>Omit</v>
          </cell>
        </row>
        <row r="246">
          <cell r="A246" t="str">
            <v>4020402</v>
          </cell>
          <cell r="B246" t="str">
            <v>2014</v>
          </cell>
          <cell r="C246" t="str">
            <v>402</v>
          </cell>
          <cell r="D246" t="str">
            <v>0402</v>
          </cell>
          <cell r="E246" t="str">
            <v>Omit</v>
          </cell>
        </row>
        <row r="247">
          <cell r="A247" t="str">
            <v>4020403</v>
          </cell>
          <cell r="B247" t="str">
            <v>2014</v>
          </cell>
          <cell r="C247" t="str">
            <v>402</v>
          </cell>
          <cell r="D247" t="str">
            <v>0403</v>
          </cell>
          <cell r="E247" t="str">
            <v>Omit</v>
          </cell>
        </row>
        <row r="248">
          <cell r="A248" t="str">
            <v>4020411</v>
          </cell>
          <cell r="B248" t="str">
            <v>2014</v>
          </cell>
          <cell r="C248" t="str">
            <v>402</v>
          </cell>
          <cell r="D248" t="str">
            <v>0411</v>
          </cell>
          <cell r="E248" t="str">
            <v>Omit</v>
          </cell>
        </row>
        <row r="249">
          <cell r="A249" t="str">
            <v>4020421</v>
          </cell>
          <cell r="B249" t="str">
            <v>2014</v>
          </cell>
          <cell r="C249" t="str">
            <v>402</v>
          </cell>
          <cell r="D249" t="str">
            <v>0421</v>
          </cell>
          <cell r="E249" t="str">
            <v>Omit</v>
          </cell>
        </row>
        <row r="250">
          <cell r="A250" t="str">
            <v>4020422</v>
          </cell>
          <cell r="B250" t="str">
            <v>2014</v>
          </cell>
          <cell r="C250" t="str">
            <v>402</v>
          </cell>
          <cell r="D250" t="str">
            <v>0422</v>
          </cell>
          <cell r="E250" t="str">
            <v>Omit</v>
          </cell>
        </row>
        <row r="251">
          <cell r="A251" t="str">
            <v>4020425</v>
          </cell>
          <cell r="B251" t="str">
            <v>2014</v>
          </cell>
          <cell r="C251" t="str">
            <v>402</v>
          </cell>
          <cell r="D251" t="str">
            <v>0425</v>
          </cell>
          <cell r="E251" t="str">
            <v>Omit</v>
          </cell>
        </row>
        <row r="252">
          <cell r="A252" t="str">
            <v>4020451</v>
          </cell>
          <cell r="B252" t="str">
            <v>2014</v>
          </cell>
          <cell r="C252" t="str">
            <v>402</v>
          </cell>
          <cell r="D252" t="str">
            <v>0451</v>
          </cell>
          <cell r="E252" t="str">
            <v>Omit</v>
          </cell>
        </row>
        <row r="253">
          <cell r="A253" t="str">
            <v>4020471</v>
          </cell>
          <cell r="B253" t="str">
            <v>2014</v>
          </cell>
          <cell r="C253" t="str">
            <v>402</v>
          </cell>
          <cell r="D253" t="str">
            <v>0471</v>
          </cell>
          <cell r="E253" t="str">
            <v>Omit</v>
          </cell>
        </row>
        <row r="254">
          <cell r="A254" t="str">
            <v>4020472</v>
          </cell>
          <cell r="B254" t="str">
            <v>2014</v>
          </cell>
          <cell r="C254" t="str">
            <v>402</v>
          </cell>
          <cell r="D254" t="str">
            <v>0472</v>
          </cell>
          <cell r="E254" t="str">
            <v>Omit</v>
          </cell>
        </row>
        <row r="255">
          <cell r="A255" t="str">
            <v>4020473</v>
          </cell>
          <cell r="B255" t="str">
            <v>2014</v>
          </cell>
          <cell r="C255" t="str">
            <v>402</v>
          </cell>
          <cell r="D255" t="str">
            <v>0473</v>
          </cell>
          <cell r="E255" t="str">
            <v>Omit</v>
          </cell>
        </row>
        <row r="256">
          <cell r="A256" t="str">
            <v>4020474</v>
          </cell>
          <cell r="B256" t="str">
            <v>2014</v>
          </cell>
          <cell r="C256" t="str">
            <v>402</v>
          </cell>
          <cell r="D256" t="str">
            <v>0474</v>
          </cell>
          <cell r="E256" t="str">
            <v>Omit</v>
          </cell>
        </row>
        <row r="257">
          <cell r="A257" t="str">
            <v>4020475</v>
          </cell>
          <cell r="B257" t="str">
            <v>2014</v>
          </cell>
          <cell r="C257" t="str">
            <v>402</v>
          </cell>
          <cell r="D257" t="str">
            <v>0475</v>
          </cell>
          <cell r="E257" t="str">
            <v>Omit</v>
          </cell>
        </row>
        <row r="258">
          <cell r="A258" t="str">
            <v>4020476</v>
          </cell>
          <cell r="B258" t="str">
            <v>2014</v>
          </cell>
          <cell r="C258" t="str">
            <v>402</v>
          </cell>
          <cell r="D258" t="str">
            <v>0476</v>
          </cell>
          <cell r="E258" t="str">
            <v>Omit</v>
          </cell>
        </row>
        <row r="259">
          <cell r="A259" t="str">
            <v>4020477</v>
          </cell>
          <cell r="B259" t="str">
            <v>2014</v>
          </cell>
          <cell r="C259" t="str">
            <v>402</v>
          </cell>
          <cell r="D259" t="str">
            <v>0477</v>
          </cell>
          <cell r="E259" t="str">
            <v>Omit</v>
          </cell>
        </row>
        <row r="260">
          <cell r="A260" t="str">
            <v>4020478</v>
          </cell>
          <cell r="B260" t="str">
            <v>2014</v>
          </cell>
          <cell r="C260" t="str">
            <v>402</v>
          </cell>
          <cell r="D260" t="str">
            <v>0478</v>
          </cell>
          <cell r="E260" t="str">
            <v>Omit</v>
          </cell>
        </row>
        <row r="261">
          <cell r="A261" t="str">
            <v>4020479</v>
          </cell>
          <cell r="B261" t="str">
            <v>2014</v>
          </cell>
          <cell r="C261" t="str">
            <v>402</v>
          </cell>
          <cell r="D261" t="str">
            <v>0479</v>
          </cell>
          <cell r="E261" t="str">
            <v>Omit</v>
          </cell>
        </row>
        <row r="262">
          <cell r="A262" t="str">
            <v>4020481</v>
          </cell>
          <cell r="B262" t="str">
            <v>2014</v>
          </cell>
          <cell r="C262" t="str">
            <v>402</v>
          </cell>
          <cell r="D262" t="str">
            <v>0481</v>
          </cell>
          <cell r="E262" t="str">
            <v>Omit</v>
          </cell>
        </row>
        <row r="263">
          <cell r="A263" t="str">
            <v>4020491</v>
          </cell>
          <cell r="B263" t="str">
            <v>2014</v>
          </cell>
          <cell r="C263" t="str">
            <v>402</v>
          </cell>
          <cell r="D263" t="str">
            <v>0491</v>
          </cell>
          <cell r="E263" t="str">
            <v>Omit</v>
          </cell>
        </row>
        <row r="264">
          <cell r="A264" t="str">
            <v>4020499</v>
          </cell>
          <cell r="B264" t="str">
            <v>2014</v>
          </cell>
          <cell r="C264" t="str">
            <v>402</v>
          </cell>
          <cell r="D264" t="str">
            <v>0499</v>
          </cell>
          <cell r="E264" t="str">
            <v>Omit</v>
          </cell>
        </row>
        <row r="265">
          <cell r="A265" t="str">
            <v>4020601</v>
          </cell>
          <cell r="B265" t="str">
            <v>2014</v>
          </cell>
          <cell r="C265" t="str">
            <v>402</v>
          </cell>
          <cell r="D265" t="str">
            <v>0601</v>
          </cell>
          <cell r="E265" t="str">
            <v>Omit</v>
          </cell>
        </row>
        <row r="266">
          <cell r="A266" t="str">
            <v>4020602</v>
          </cell>
          <cell r="B266" t="str">
            <v>2014</v>
          </cell>
          <cell r="C266" t="str">
            <v>402</v>
          </cell>
          <cell r="D266" t="str">
            <v>0602</v>
          </cell>
          <cell r="E266" t="str">
            <v>Omit</v>
          </cell>
        </row>
        <row r="267">
          <cell r="A267" t="str">
            <v>4020603</v>
          </cell>
          <cell r="B267" t="str">
            <v>2014</v>
          </cell>
          <cell r="C267" t="str">
            <v>402</v>
          </cell>
          <cell r="D267" t="str">
            <v>0603</v>
          </cell>
          <cell r="E267" t="str">
            <v>Omit</v>
          </cell>
        </row>
        <row r="268">
          <cell r="A268" t="str">
            <v>4020740</v>
          </cell>
          <cell r="B268" t="str">
            <v>2014</v>
          </cell>
          <cell r="C268" t="str">
            <v>402</v>
          </cell>
          <cell r="D268" t="str">
            <v>0740</v>
          </cell>
          <cell r="E268" t="str">
            <v>Omit</v>
          </cell>
        </row>
        <row r="269">
          <cell r="A269" t="str">
            <v>4020753</v>
          </cell>
          <cell r="B269" t="str">
            <v>2014</v>
          </cell>
          <cell r="C269" t="str">
            <v>402</v>
          </cell>
          <cell r="D269" t="str">
            <v>0753</v>
          </cell>
          <cell r="E269" t="str">
            <v>Omit</v>
          </cell>
        </row>
        <row r="270">
          <cell r="A270" t="str">
            <v>4020770</v>
          </cell>
          <cell r="B270" t="str">
            <v>2014</v>
          </cell>
          <cell r="C270" t="str">
            <v>402</v>
          </cell>
          <cell r="D270" t="str">
            <v>0770</v>
          </cell>
          <cell r="E270" t="str">
            <v>Omit</v>
          </cell>
        </row>
        <row r="271">
          <cell r="A271" t="str">
            <v>4020771</v>
          </cell>
          <cell r="B271" t="str">
            <v>2014</v>
          </cell>
          <cell r="C271" t="str">
            <v>402</v>
          </cell>
          <cell r="D271" t="str">
            <v>0771</v>
          </cell>
          <cell r="E271" t="str">
            <v>Omit</v>
          </cell>
        </row>
        <row r="272">
          <cell r="A272" t="str">
            <v>4020772</v>
          </cell>
          <cell r="B272" t="str">
            <v>2014</v>
          </cell>
          <cell r="C272" t="str">
            <v>402</v>
          </cell>
          <cell r="D272" t="str">
            <v>0772</v>
          </cell>
          <cell r="E272" t="str">
            <v>Omit</v>
          </cell>
        </row>
        <row r="273">
          <cell r="A273" t="str">
            <v>4020781</v>
          </cell>
          <cell r="B273" t="str">
            <v>2014</v>
          </cell>
          <cell r="C273" t="str">
            <v>402</v>
          </cell>
          <cell r="D273" t="str">
            <v>0781</v>
          </cell>
          <cell r="E273" t="str">
            <v>Omit</v>
          </cell>
        </row>
        <row r="274">
          <cell r="A274" t="str">
            <v>4020782</v>
          </cell>
          <cell r="B274" t="str">
            <v>2014</v>
          </cell>
          <cell r="C274" t="str">
            <v>402</v>
          </cell>
          <cell r="D274" t="str">
            <v>0782</v>
          </cell>
          <cell r="E274" t="str">
            <v>Omit</v>
          </cell>
        </row>
        <row r="275">
          <cell r="A275" t="str">
            <v>4020783</v>
          </cell>
          <cell r="B275" t="str">
            <v>2014</v>
          </cell>
          <cell r="C275" t="str">
            <v>402</v>
          </cell>
          <cell r="D275" t="str">
            <v>0783</v>
          </cell>
          <cell r="E275" t="str">
            <v>Omit</v>
          </cell>
        </row>
        <row r="276">
          <cell r="A276" t="str">
            <v>4020784</v>
          </cell>
          <cell r="B276" t="str">
            <v>2014</v>
          </cell>
          <cell r="C276" t="str">
            <v>402</v>
          </cell>
          <cell r="D276" t="str">
            <v>0784</v>
          </cell>
          <cell r="E276" t="str">
            <v>Omit</v>
          </cell>
        </row>
        <row r="277">
          <cell r="A277" t="str">
            <v>4020785</v>
          </cell>
          <cell r="B277" t="str">
            <v>2014</v>
          </cell>
          <cell r="C277" t="str">
            <v>402</v>
          </cell>
          <cell r="D277" t="str">
            <v>0785</v>
          </cell>
          <cell r="E277" t="str">
            <v>Omit</v>
          </cell>
        </row>
        <row r="278">
          <cell r="A278" t="str">
            <v>4020786</v>
          </cell>
          <cell r="B278" t="str">
            <v>2014</v>
          </cell>
          <cell r="C278" t="str">
            <v>402</v>
          </cell>
          <cell r="D278" t="str">
            <v>0786</v>
          </cell>
          <cell r="E278" t="str">
            <v>Omit</v>
          </cell>
        </row>
        <row r="279">
          <cell r="A279" t="str">
            <v>4020787</v>
          </cell>
          <cell r="B279" t="str">
            <v>2014</v>
          </cell>
          <cell r="C279" t="str">
            <v>402</v>
          </cell>
          <cell r="D279" t="str">
            <v>0787</v>
          </cell>
          <cell r="E279" t="str">
            <v>Omit</v>
          </cell>
        </row>
        <row r="280">
          <cell r="A280" t="str">
            <v>4020799</v>
          </cell>
          <cell r="B280" t="str">
            <v>2014</v>
          </cell>
          <cell r="C280" t="str">
            <v>402</v>
          </cell>
          <cell r="D280" t="str">
            <v>0799</v>
          </cell>
          <cell r="E280" t="str">
            <v>Omit</v>
          </cell>
        </row>
        <row r="281">
          <cell r="A281" t="str">
            <v>4040101</v>
          </cell>
          <cell r="B281" t="str">
            <v>2014</v>
          </cell>
          <cell r="C281" t="str">
            <v>404</v>
          </cell>
          <cell r="D281" t="str">
            <v>0101</v>
          </cell>
          <cell r="E281" t="str">
            <v xml:space="preserve">W61 </v>
          </cell>
        </row>
        <row r="282">
          <cell r="A282" t="str">
            <v>4040102</v>
          </cell>
          <cell r="B282" t="str">
            <v>2014</v>
          </cell>
          <cell r="C282" t="str">
            <v>404</v>
          </cell>
          <cell r="D282" t="str">
            <v>0102</v>
          </cell>
          <cell r="E282" t="str">
            <v xml:space="preserve">W61 </v>
          </cell>
        </row>
        <row r="283">
          <cell r="A283" t="str">
            <v>4040103</v>
          </cell>
          <cell r="B283" t="str">
            <v>2014</v>
          </cell>
          <cell r="C283" t="str">
            <v>404</v>
          </cell>
          <cell r="D283" t="str">
            <v>0103</v>
          </cell>
          <cell r="E283" t="str">
            <v xml:space="preserve">W61 </v>
          </cell>
        </row>
        <row r="284">
          <cell r="A284" t="str">
            <v>4040121</v>
          </cell>
          <cell r="B284" t="str">
            <v>2014</v>
          </cell>
          <cell r="C284" t="str">
            <v>404</v>
          </cell>
          <cell r="D284" t="str">
            <v>0121</v>
          </cell>
          <cell r="E284" t="str">
            <v>Omit</v>
          </cell>
        </row>
        <row r="285">
          <cell r="A285" t="str">
            <v>4040132</v>
          </cell>
          <cell r="B285" t="str">
            <v>2014</v>
          </cell>
          <cell r="C285" t="str">
            <v>404</v>
          </cell>
          <cell r="D285" t="str">
            <v>0132</v>
          </cell>
          <cell r="E285" t="str">
            <v>Omit</v>
          </cell>
        </row>
        <row r="286">
          <cell r="A286" t="str">
            <v>4040141</v>
          </cell>
          <cell r="B286" t="str">
            <v>2014</v>
          </cell>
          <cell r="C286" t="str">
            <v>404</v>
          </cell>
          <cell r="D286" t="str">
            <v>0141</v>
          </cell>
          <cell r="E286" t="str">
            <v>Omit</v>
          </cell>
        </row>
        <row r="287">
          <cell r="A287" t="str">
            <v>4040142</v>
          </cell>
          <cell r="B287" t="str">
            <v>2014</v>
          </cell>
          <cell r="C287" t="str">
            <v>404</v>
          </cell>
          <cell r="D287" t="str">
            <v>0142</v>
          </cell>
          <cell r="E287" t="str">
            <v>Omit</v>
          </cell>
        </row>
        <row r="288">
          <cell r="A288" t="str">
            <v>4040143</v>
          </cell>
          <cell r="B288" t="str">
            <v>2014</v>
          </cell>
          <cell r="C288" t="str">
            <v>404</v>
          </cell>
          <cell r="D288" t="str">
            <v>0143</v>
          </cell>
          <cell r="E288" t="str">
            <v>Omit</v>
          </cell>
        </row>
        <row r="289">
          <cell r="A289" t="str">
            <v>4040153</v>
          </cell>
          <cell r="B289" t="str">
            <v>2014</v>
          </cell>
          <cell r="C289" t="str">
            <v>404</v>
          </cell>
          <cell r="D289" t="str">
            <v>0153</v>
          </cell>
          <cell r="E289" t="str">
            <v>Omit</v>
          </cell>
        </row>
        <row r="290">
          <cell r="A290" t="str">
            <v>4040181</v>
          </cell>
          <cell r="B290" t="str">
            <v>2014</v>
          </cell>
          <cell r="C290" t="str">
            <v>404</v>
          </cell>
          <cell r="D290" t="str">
            <v>0181</v>
          </cell>
          <cell r="E290" t="str">
            <v>Omit</v>
          </cell>
        </row>
        <row r="291">
          <cell r="A291" t="str">
            <v>4040301</v>
          </cell>
          <cell r="B291" t="str">
            <v>2014</v>
          </cell>
          <cell r="C291" t="str">
            <v>404</v>
          </cell>
          <cell r="D291" t="str">
            <v>0301</v>
          </cell>
          <cell r="E291" t="str">
            <v>Omit</v>
          </cell>
        </row>
        <row r="292">
          <cell r="A292" t="str">
            <v>4040302</v>
          </cell>
          <cell r="B292" t="str">
            <v>2014</v>
          </cell>
          <cell r="C292" t="str">
            <v>404</v>
          </cell>
          <cell r="D292" t="str">
            <v>0302</v>
          </cell>
          <cell r="E292" t="str">
            <v>Omit</v>
          </cell>
        </row>
        <row r="293">
          <cell r="A293" t="str">
            <v>4040402</v>
          </cell>
          <cell r="B293" t="str">
            <v>2014</v>
          </cell>
          <cell r="C293" t="str">
            <v>404</v>
          </cell>
          <cell r="D293" t="str">
            <v>0402</v>
          </cell>
          <cell r="E293" t="str">
            <v>Omit</v>
          </cell>
        </row>
        <row r="294">
          <cell r="A294" t="str">
            <v>4040403</v>
          </cell>
          <cell r="B294" t="str">
            <v>2014</v>
          </cell>
          <cell r="C294" t="str">
            <v>404</v>
          </cell>
          <cell r="D294" t="str">
            <v>0403</v>
          </cell>
          <cell r="E294" t="str">
            <v>Omit</v>
          </cell>
        </row>
        <row r="295">
          <cell r="A295" t="str">
            <v>4040411</v>
          </cell>
          <cell r="B295" t="str">
            <v>2014</v>
          </cell>
          <cell r="C295" t="str">
            <v>404</v>
          </cell>
          <cell r="D295" t="str">
            <v>0411</v>
          </cell>
          <cell r="E295" t="str">
            <v>Omit</v>
          </cell>
        </row>
        <row r="296">
          <cell r="A296" t="str">
            <v>4040421</v>
          </cell>
          <cell r="B296" t="str">
            <v>2014</v>
          </cell>
          <cell r="C296" t="str">
            <v>404</v>
          </cell>
          <cell r="D296" t="str">
            <v>0421</v>
          </cell>
          <cell r="E296" t="str">
            <v>Omit</v>
          </cell>
        </row>
        <row r="297">
          <cell r="A297" t="str">
            <v>4040422</v>
          </cell>
          <cell r="B297" t="str">
            <v>2014</v>
          </cell>
          <cell r="C297" t="str">
            <v>404</v>
          </cell>
          <cell r="D297" t="str">
            <v>0422</v>
          </cell>
          <cell r="E297" t="str">
            <v>Omit</v>
          </cell>
        </row>
        <row r="298">
          <cell r="A298" t="str">
            <v>4040425</v>
          </cell>
          <cell r="B298" t="str">
            <v>2014</v>
          </cell>
          <cell r="C298" t="str">
            <v>404</v>
          </cell>
          <cell r="D298" t="str">
            <v>0425</v>
          </cell>
          <cell r="E298" t="str">
            <v>Omit</v>
          </cell>
        </row>
        <row r="299">
          <cell r="A299" t="str">
            <v>4040451</v>
          </cell>
          <cell r="B299" t="str">
            <v>2014</v>
          </cell>
          <cell r="C299" t="str">
            <v>404</v>
          </cell>
          <cell r="D299" t="str">
            <v>0451</v>
          </cell>
          <cell r="E299" t="str">
            <v>Omit</v>
          </cell>
        </row>
        <row r="300">
          <cell r="A300" t="str">
            <v>4040471</v>
          </cell>
          <cell r="B300" t="str">
            <v>2014</v>
          </cell>
          <cell r="C300" t="str">
            <v>404</v>
          </cell>
          <cell r="D300" t="str">
            <v>0471</v>
          </cell>
          <cell r="E300" t="str">
            <v>Omit</v>
          </cell>
        </row>
        <row r="301">
          <cell r="A301" t="str">
            <v>4040472</v>
          </cell>
          <cell r="B301" t="str">
            <v>2014</v>
          </cell>
          <cell r="C301" t="str">
            <v>404</v>
          </cell>
          <cell r="D301" t="str">
            <v>0472</v>
          </cell>
          <cell r="E301" t="str">
            <v>Omit</v>
          </cell>
        </row>
        <row r="302">
          <cell r="A302" t="str">
            <v>4040473</v>
          </cell>
          <cell r="B302" t="str">
            <v>2014</v>
          </cell>
          <cell r="C302" t="str">
            <v>404</v>
          </cell>
          <cell r="D302" t="str">
            <v>0473</v>
          </cell>
          <cell r="E302" t="str">
            <v>Omit</v>
          </cell>
        </row>
        <row r="303">
          <cell r="A303" t="str">
            <v>4040474</v>
          </cell>
          <cell r="B303" t="str">
            <v>2014</v>
          </cell>
          <cell r="C303" t="str">
            <v>404</v>
          </cell>
          <cell r="D303" t="str">
            <v>0474</v>
          </cell>
          <cell r="E303" t="str">
            <v>Omit</v>
          </cell>
        </row>
        <row r="304">
          <cell r="A304" t="str">
            <v>4040475</v>
          </cell>
          <cell r="B304" t="str">
            <v>2014</v>
          </cell>
          <cell r="C304" t="str">
            <v>404</v>
          </cell>
          <cell r="D304" t="str">
            <v>0475</v>
          </cell>
          <cell r="E304" t="str">
            <v>Omit</v>
          </cell>
        </row>
        <row r="305">
          <cell r="A305" t="str">
            <v>4040476</v>
          </cell>
          <cell r="B305" t="str">
            <v>2014</v>
          </cell>
          <cell r="C305" t="str">
            <v>404</v>
          </cell>
          <cell r="D305" t="str">
            <v>0476</v>
          </cell>
          <cell r="E305" t="str">
            <v>Omit</v>
          </cell>
        </row>
        <row r="306">
          <cell r="A306" t="str">
            <v>4040477</v>
          </cell>
          <cell r="B306" t="str">
            <v>2014</v>
          </cell>
          <cell r="C306" t="str">
            <v>404</v>
          </cell>
          <cell r="D306" t="str">
            <v>0477</v>
          </cell>
          <cell r="E306" t="str">
            <v>Omit</v>
          </cell>
        </row>
        <row r="307">
          <cell r="A307" t="str">
            <v>4040478</v>
          </cell>
          <cell r="B307" t="str">
            <v>2014</v>
          </cell>
          <cell r="C307" t="str">
            <v>404</v>
          </cell>
          <cell r="D307" t="str">
            <v>0478</v>
          </cell>
          <cell r="E307" t="str">
            <v>Omit</v>
          </cell>
        </row>
        <row r="308">
          <cell r="A308" t="str">
            <v>4040479</v>
          </cell>
          <cell r="B308" t="str">
            <v>2014</v>
          </cell>
          <cell r="C308" t="str">
            <v>404</v>
          </cell>
          <cell r="D308" t="str">
            <v>0479</v>
          </cell>
          <cell r="E308" t="str">
            <v>Omit</v>
          </cell>
        </row>
        <row r="309">
          <cell r="A309" t="str">
            <v>4040481</v>
          </cell>
          <cell r="B309" t="str">
            <v>2014</v>
          </cell>
          <cell r="C309" t="str">
            <v>404</v>
          </cell>
          <cell r="D309" t="str">
            <v>0481</v>
          </cell>
          <cell r="E309" t="str">
            <v>Omit</v>
          </cell>
        </row>
        <row r="310">
          <cell r="A310" t="str">
            <v>4040491</v>
          </cell>
          <cell r="B310" t="str">
            <v>2014</v>
          </cell>
          <cell r="C310" t="str">
            <v>404</v>
          </cell>
          <cell r="D310" t="str">
            <v>0491</v>
          </cell>
          <cell r="E310" t="str">
            <v>Omit</v>
          </cell>
        </row>
        <row r="311">
          <cell r="A311" t="str">
            <v>4040499</v>
          </cell>
          <cell r="B311" t="str">
            <v>2014</v>
          </cell>
          <cell r="C311" t="str">
            <v>404</v>
          </cell>
          <cell r="D311" t="str">
            <v>0499</v>
          </cell>
          <cell r="E311" t="str">
            <v>Omit</v>
          </cell>
        </row>
        <row r="312">
          <cell r="A312" t="str">
            <v>4040601</v>
          </cell>
          <cell r="B312" t="str">
            <v>2014</v>
          </cell>
          <cell r="C312" t="str">
            <v>404</v>
          </cell>
          <cell r="D312" t="str">
            <v>0601</v>
          </cell>
          <cell r="E312" t="str">
            <v>Omit</v>
          </cell>
        </row>
        <row r="313">
          <cell r="A313" t="str">
            <v>4040602</v>
          </cell>
          <cell r="B313" t="str">
            <v>2014</v>
          </cell>
          <cell r="C313" t="str">
            <v>404</v>
          </cell>
          <cell r="D313" t="str">
            <v>0602</v>
          </cell>
          <cell r="E313" t="str">
            <v>Omit</v>
          </cell>
        </row>
        <row r="314">
          <cell r="A314" t="str">
            <v>4040603</v>
          </cell>
          <cell r="B314" t="str">
            <v>2014</v>
          </cell>
          <cell r="C314" t="str">
            <v>404</v>
          </cell>
          <cell r="D314" t="str">
            <v>0603</v>
          </cell>
          <cell r="E314" t="str">
            <v>Omit</v>
          </cell>
        </row>
        <row r="315">
          <cell r="A315" t="str">
            <v>4040730</v>
          </cell>
          <cell r="B315" t="str">
            <v>2014</v>
          </cell>
          <cell r="C315" t="str">
            <v>404</v>
          </cell>
          <cell r="D315" t="str">
            <v>0730</v>
          </cell>
          <cell r="E315" t="str">
            <v>Omit</v>
          </cell>
        </row>
        <row r="316">
          <cell r="A316" t="str">
            <v>4040740</v>
          </cell>
          <cell r="B316" t="str">
            <v>2014</v>
          </cell>
          <cell r="C316" t="str">
            <v>404</v>
          </cell>
          <cell r="D316" t="str">
            <v>0740</v>
          </cell>
          <cell r="E316" t="str">
            <v>Omit</v>
          </cell>
        </row>
        <row r="317">
          <cell r="A317" t="str">
            <v>4040753</v>
          </cell>
          <cell r="B317" t="str">
            <v>2014</v>
          </cell>
          <cell r="C317" t="str">
            <v>404</v>
          </cell>
          <cell r="D317" t="str">
            <v>0753</v>
          </cell>
          <cell r="E317" t="str">
            <v>Omit</v>
          </cell>
        </row>
        <row r="318">
          <cell r="A318" t="str">
            <v>4040770</v>
          </cell>
          <cell r="B318" t="str">
            <v>2014</v>
          </cell>
          <cell r="C318" t="str">
            <v>404</v>
          </cell>
          <cell r="D318" t="str">
            <v>0770</v>
          </cell>
          <cell r="E318" t="str">
            <v>Omit</v>
          </cell>
        </row>
        <row r="319">
          <cell r="A319" t="str">
            <v>4040771</v>
          </cell>
          <cell r="B319" t="str">
            <v>2014</v>
          </cell>
          <cell r="C319" t="str">
            <v>404</v>
          </cell>
          <cell r="D319" t="str">
            <v>0771</v>
          </cell>
          <cell r="E319" t="str">
            <v>Omit</v>
          </cell>
        </row>
        <row r="320">
          <cell r="A320" t="str">
            <v>4040772</v>
          </cell>
          <cell r="B320" t="str">
            <v>2014</v>
          </cell>
          <cell r="C320" t="str">
            <v>404</v>
          </cell>
          <cell r="D320" t="str">
            <v>0772</v>
          </cell>
          <cell r="E320" t="str">
            <v>Omit</v>
          </cell>
        </row>
        <row r="321">
          <cell r="A321" t="str">
            <v>4040781</v>
          </cell>
          <cell r="B321" t="str">
            <v>2014</v>
          </cell>
          <cell r="C321" t="str">
            <v>404</v>
          </cell>
          <cell r="D321" t="str">
            <v>0781</v>
          </cell>
          <cell r="E321" t="str">
            <v>Omit</v>
          </cell>
        </row>
        <row r="322">
          <cell r="A322" t="str">
            <v>4040782</v>
          </cell>
          <cell r="B322" t="str">
            <v>2014</v>
          </cell>
          <cell r="C322" t="str">
            <v>404</v>
          </cell>
          <cell r="D322" t="str">
            <v>0782</v>
          </cell>
          <cell r="E322" t="str">
            <v>Omit</v>
          </cell>
        </row>
        <row r="323">
          <cell r="A323" t="str">
            <v>4040783</v>
          </cell>
          <cell r="B323" t="str">
            <v>2014</v>
          </cell>
          <cell r="C323" t="str">
            <v>404</v>
          </cell>
          <cell r="D323" t="str">
            <v>0783</v>
          </cell>
          <cell r="E323" t="str">
            <v>Omit</v>
          </cell>
        </row>
        <row r="324">
          <cell r="A324" t="str">
            <v>4040784</v>
          </cell>
          <cell r="B324" t="str">
            <v>2014</v>
          </cell>
          <cell r="C324" t="str">
            <v>404</v>
          </cell>
          <cell r="D324" t="str">
            <v>0784</v>
          </cell>
          <cell r="E324" t="str">
            <v>Omit</v>
          </cell>
        </row>
        <row r="325">
          <cell r="A325" t="str">
            <v>4040785</v>
          </cell>
          <cell r="B325" t="str">
            <v>2014</v>
          </cell>
          <cell r="C325" t="str">
            <v>404</v>
          </cell>
          <cell r="D325" t="str">
            <v>0785</v>
          </cell>
          <cell r="E325" t="str">
            <v>Omit</v>
          </cell>
        </row>
        <row r="326">
          <cell r="A326" t="str">
            <v>4040787</v>
          </cell>
          <cell r="B326" t="str">
            <v>2014</v>
          </cell>
          <cell r="C326" t="str">
            <v>404</v>
          </cell>
          <cell r="D326" t="str">
            <v>0787</v>
          </cell>
          <cell r="E326" t="str">
            <v>Omit</v>
          </cell>
        </row>
        <row r="327">
          <cell r="A327" t="str">
            <v>4040799</v>
          </cell>
          <cell r="B327" t="str">
            <v>2014</v>
          </cell>
          <cell r="C327" t="str">
            <v>404</v>
          </cell>
          <cell r="D327" t="str">
            <v>0799</v>
          </cell>
          <cell r="E327" t="str">
            <v>Omit</v>
          </cell>
        </row>
        <row r="328">
          <cell r="A328" t="str">
            <v>4060101</v>
          </cell>
          <cell r="B328" t="str">
            <v>2014</v>
          </cell>
          <cell r="C328" t="str">
            <v>406</v>
          </cell>
          <cell r="D328" t="str">
            <v>0101</v>
          </cell>
          <cell r="E328" t="str">
            <v xml:space="preserve">W61 </v>
          </cell>
        </row>
        <row r="329">
          <cell r="A329" t="str">
            <v>4060121</v>
          </cell>
          <cell r="B329" t="str">
            <v>2014</v>
          </cell>
          <cell r="C329" t="str">
            <v>406</v>
          </cell>
          <cell r="D329" t="str">
            <v>0121</v>
          </cell>
          <cell r="E329" t="str">
            <v>Omit</v>
          </cell>
        </row>
        <row r="330">
          <cell r="A330" t="str">
            <v>4060132</v>
          </cell>
          <cell r="B330" t="str">
            <v>2014</v>
          </cell>
          <cell r="C330" t="str">
            <v>406</v>
          </cell>
          <cell r="D330" t="str">
            <v>0132</v>
          </cell>
          <cell r="E330" t="str">
            <v>Omit</v>
          </cell>
        </row>
        <row r="331">
          <cell r="A331" t="str">
            <v>4060141</v>
          </cell>
          <cell r="B331" t="str">
            <v>2014</v>
          </cell>
          <cell r="C331" t="str">
            <v>406</v>
          </cell>
          <cell r="D331" t="str">
            <v>0141</v>
          </cell>
          <cell r="E331" t="str">
            <v>Omit</v>
          </cell>
        </row>
        <row r="332">
          <cell r="A332" t="str">
            <v>4060142</v>
          </cell>
          <cell r="B332" t="str">
            <v>2014</v>
          </cell>
          <cell r="C332" t="str">
            <v>406</v>
          </cell>
          <cell r="D332" t="str">
            <v>0142</v>
          </cell>
          <cell r="E332" t="str">
            <v>Omit</v>
          </cell>
        </row>
        <row r="333">
          <cell r="A333" t="str">
            <v>4060143</v>
          </cell>
          <cell r="B333" t="str">
            <v>2014</v>
          </cell>
          <cell r="C333" t="str">
            <v>406</v>
          </cell>
          <cell r="D333" t="str">
            <v>0143</v>
          </cell>
          <cell r="E333" t="str">
            <v>Omit</v>
          </cell>
        </row>
        <row r="334">
          <cell r="A334" t="str">
            <v>4060153</v>
          </cell>
          <cell r="B334" t="str">
            <v>2014</v>
          </cell>
          <cell r="C334" t="str">
            <v>406</v>
          </cell>
          <cell r="D334" t="str">
            <v>0153</v>
          </cell>
          <cell r="E334" t="str">
            <v>Omit</v>
          </cell>
        </row>
        <row r="335">
          <cell r="A335" t="str">
            <v>4060181</v>
          </cell>
          <cell r="B335" t="str">
            <v>2014</v>
          </cell>
          <cell r="C335" t="str">
            <v>406</v>
          </cell>
          <cell r="D335" t="str">
            <v>0181</v>
          </cell>
          <cell r="E335" t="str">
            <v>Omit</v>
          </cell>
        </row>
        <row r="336">
          <cell r="A336" t="str">
            <v>4060301</v>
          </cell>
          <cell r="B336" t="str">
            <v>2014</v>
          </cell>
          <cell r="C336" t="str">
            <v>406</v>
          </cell>
          <cell r="D336" t="str">
            <v>0301</v>
          </cell>
          <cell r="E336" t="str">
            <v>Omit</v>
          </cell>
        </row>
        <row r="337">
          <cell r="A337" t="str">
            <v>4060302</v>
          </cell>
          <cell r="B337" t="str">
            <v>2014</v>
          </cell>
          <cell r="C337" t="str">
            <v>406</v>
          </cell>
          <cell r="D337" t="str">
            <v>0302</v>
          </cell>
          <cell r="E337" t="str">
            <v>Omit</v>
          </cell>
        </row>
        <row r="338">
          <cell r="A338" t="str">
            <v>4060402</v>
          </cell>
          <cell r="B338" t="str">
            <v>2014</v>
          </cell>
          <cell r="C338" t="str">
            <v>406</v>
          </cell>
          <cell r="D338" t="str">
            <v>0402</v>
          </cell>
          <cell r="E338" t="str">
            <v>Omit</v>
          </cell>
        </row>
        <row r="339">
          <cell r="A339" t="str">
            <v>4060403</v>
          </cell>
          <cell r="B339" t="str">
            <v>2014</v>
          </cell>
          <cell r="C339" t="str">
            <v>406</v>
          </cell>
          <cell r="D339" t="str">
            <v>0403</v>
          </cell>
          <cell r="E339" t="str">
            <v>Omit</v>
          </cell>
        </row>
        <row r="340">
          <cell r="A340" t="str">
            <v>4060411</v>
          </cell>
          <cell r="B340" t="str">
            <v>2014</v>
          </cell>
          <cell r="C340" t="str">
            <v>406</v>
          </cell>
          <cell r="D340" t="str">
            <v>0411</v>
          </cell>
          <cell r="E340" t="str">
            <v>Omit</v>
          </cell>
        </row>
        <row r="341">
          <cell r="A341" t="str">
            <v>4060421</v>
          </cell>
          <cell r="B341" t="str">
            <v>2014</v>
          </cell>
          <cell r="C341" t="str">
            <v>406</v>
          </cell>
          <cell r="D341" t="str">
            <v>0421</v>
          </cell>
          <cell r="E341" t="str">
            <v>Omit</v>
          </cell>
        </row>
        <row r="342">
          <cell r="A342" t="str">
            <v>4060422</v>
          </cell>
          <cell r="B342" t="str">
            <v>2014</v>
          </cell>
          <cell r="C342" t="str">
            <v>406</v>
          </cell>
          <cell r="D342" t="str">
            <v>0422</v>
          </cell>
          <cell r="E342" t="str">
            <v>Omit</v>
          </cell>
        </row>
        <row r="343">
          <cell r="A343" t="str">
            <v>4060425</v>
          </cell>
          <cell r="B343" t="str">
            <v>2014</v>
          </cell>
          <cell r="C343" t="str">
            <v>406</v>
          </cell>
          <cell r="D343" t="str">
            <v>0425</v>
          </cell>
          <cell r="E343" t="str">
            <v>Omit</v>
          </cell>
        </row>
        <row r="344">
          <cell r="A344" t="str">
            <v>4060471</v>
          </cell>
          <cell r="B344" t="str">
            <v>2014</v>
          </cell>
          <cell r="C344" t="str">
            <v>406</v>
          </cell>
          <cell r="D344" t="str">
            <v>0471</v>
          </cell>
          <cell r="E344" t="str">
            <v>Omit</v>
          </cell>
        </row>
        <row r="345">
          <cell r="A345" t="str">
            <v>4060472</v>
          </cell>
          <cell r="B345" t="str">
            <v>2014</v>
          </cell>
          <cell r="C345" t="str">
            <v>406</v>
          </cell>
          <cell r="D345" t="str">
            <v>0472</v>
          </cell>
          <cell r="E345" t="str">
            <v>Omit</v>
          </cell>
        </row>
        <row r="346">
          <cell r="A346" t="str">
            <v>4060473</v>
          </cell>
          <cell r="B346" t="str">
            <v>2014</v>
          </cell>
          <cell r="C346" t="str">
            <v>406</v>
          </cell>
          <cell r="D346" t="str">
            <v>0473</v>
          </cell>
          <cell r="E346" t="str">
            <v>Omit</v>
          </cell>
        </row>
        <row r="347">
          <cell r="A347" t="str">
            <v>4060474</v>
          </cell>
          <cell r="B347" t="str">
            <v>2014</v>
          </cell>
          <cell r="C347" t="str">
            <v>406</v>
          </cell>
          <cell r="D347" t="str">
            <v>0474</v>
          </cell>
          <cell r="E347" t="str">
            <v>Omit</v>
          </cell>
        </row>
        <row r="348">
          <cell r="A348" t="str">
            <v>4060475</v>
          </cell>
          <cell r="B348" t="str">
            <v>2014</v>
          </cell>
          <cell r="C348" t="str">
            <v>406</v>
          </cell>
          <cell r="D348" t="str">
            <v>0475</v>
          </cell>
          <cell r="E348" t="str">
            <v>Omit</v>
          </cell>
        </row>
        <row r="349">
          <cell r="A349" t="str">
            <v>4060476</v>
          </cell>
          <cell r="B349" t="str">
            <v>2014</v>
          </cell>
          <cell r="C349" t="str">
            <v>406</v>
          </cell>
          <cell r="D349" t="str">
            <v>0476</v>
          </cell>
          <cell r="E349" t="str">
            <v>Omit</v>
          </cell>
        </row>
        <row r="350">
          <cell r="A350" t="str">
            <v>4060477</v>
          </cell>
          <cell r="B350" t="str">
            <v>2014</v>
          </cell>
          <cell r="C350" t="str">
            <v>406</v>
          </cell>
          <cell r="D350" t="str">
            <v>0477</v>
          </cell>
          <cell r="E350" t="str">
            <v>Omit</v>
          </cell>
        </row>
        <row r="351">
          <cell r="A351" t="str">
            <v>4060479</v>
          </cell>
          <cell r="B351" t="str">
            <v>2014</v>
          </cell>
          <cell r="C351" t="str">
            <v>406</v>
          </cell>
          <cell r="D351" t="str">
            <v>0479</v>
          </cell>
          <cell r="E351" t="str">
            <v>Omit</v>
          </cell>
        </row>
        <row r="352">
          <cell r="A352" t="str">
            <v>4060481</v>
          </cell>
          <cell r="B352" t="str">
            <v>2014</v>
          </cell>
          <cell r="C352" t="str">
            <v>406</v>
          </cell>
          <cell r="D352" t="str">
            <v>0481</v>
          </cell>
          <cell r="E352" t="str">
            <v>Omit</v>
          </cell>
        </row>
        <row r="353">
          <cell r="A353" t="str">
            <v>4060491</v>
          </cell>
          <cell r="B353" t="str">
            <v>2014</v>
          </cell>
          <cell r="C353" t="str">
            <v>406</v>
          </cell>
          <cell r="D353" t="str">
            <v>0491</v>
          </cell>
          <cell r="E353" t="str">
            <v>Omit</v>
          </cell>
        </row>
        <row r="354">
          <cell r="A354" t="str">
            <v>4060499</v>
          </cell>
          <cell r="B354" t="str">
            <v>2014</v>
          </cell>
          <cell r="C354" t="str">
            <v>406</v>
          </cell>
          <cell r="D354" t="str">
            <v>0499</v>
          </cell>
          <cell r="E354" t="str">
            <v>Omit</v>
          </cell>
        </row>
        <row r="355">
          <cell r="A355" t="str">
            <v>4060601</v>
          </cell>
          <cell r="B355" t="str">
            <v>2014</v>
          </cell>
          <cell r="C355" t="str">
            <v>406</v>
          </cell>
          <cell r="D355" t="str">
            <v>0601</v>
          </cell>
          <cell r="E355" t="str">
            <v>Omit</v>
          </cell>
        </row>
        <row r="356">
          <cell r="A356" t="str">
            <v>4060602</v>
          </cell>
          <cell r="B356" t="str">
            <v>2014</v>
          </cell>
          <cell r="C356" t="str">
            <v>406</v>
          </cell>
          <cell r="D356" t="str">
            <v>0602</v>
          </cell>
          <cell r="E356" t="str">
            <v>Omit</v>
          </cell>
        </row>
        <row r="357">
          <cell r="A357" t="str">
            <v>4060603</v>
          </cell>
          <cell r="B357" t="str">
            <v>2014</v>
          </cell>
          <cell r="C357" t="str">
            <v>406</v>
          </cell>
          <cell r="D357" t="str">
            <v>0603</v>
          </cell>
          <cell r="E357" t="str">
            <v>Omit</v>
          </cell>
        </row>
        <row r="358">
          <cell r="A358" t="str">
            <v>4060740</v>
          </cell>
          <cell r="B358" t="str">
            <v>2014</v>
          </cell>
          <cell r="C358" t="str">
            <v>406</v>
          </cell>
          <cell r="D358" t="str">
            <v>0740</v>
          </cell>
          <cell r="E358" t="str">
            <v>Omit</v>
          </cell>
        </row>
        <row r="359">
          <cell r="A359" t="str">
            <v>4060753</v>
          </cell>
          <cell r="B359" t="str">
            <v>2014</v>
          </cell>
          <cell r="C359" t="str">
            <v>406</v>
          </cell>
          <cell r="D359" t="str">
            <v>0753</v>
          </cell>
          <cell r="E359" t="str">
            <v>Omit</v>
          </cell>
        </row>
        <row r="360">
          <cell r="A360" t="str">
            <v>4060770</v>
          </cell>
          <cell r="B360" t="str">
            <v>2014</v>
          </cell>
          <cell r="C360" t="str">
            <v>406</v>
          </cell>
          <cell r="D360" t="str">
            <v>0770</v>
          </cell>
          <cell r="E360" t="str">
            <v>Omit</v>
          </cell>
        </row>
        <row r="361">
          <cell r="A361" t="str">
            <v>4060781</v>
          </cell>
          <cell r="B361" t="str">
            <v>2014</v>
          </cell>
          <cell r="C361" t="str">
            <v>406</v>
          </cell>
          <cell r="D361" t="str">
            <v>0781</v>
          </cell>
          <cell r="E361" t="str">
            <v>Omit</v>
          </cell>
        </row>
        <row r="362">
          <cell r="A362" t="str">
            <v>4060782</v>
          </cell>
          <cell r="B362" t="str">
            <v>2014</v>
          </cell>
          <cell r="C362" t="str">
            <v>406</v>
          </cell>
          <cell r="D362" t="str">
            <v>0782</v>
          </cell>
          <cell r="E362" t="str">
            <v>Omit</v>
          </cell>
        </row>
        <row r="363">
          <cell r="A363" t="str">
            <v>4060783</v>
          </cell>
          <cell r="B363" t="str">
            <v>2014</v>
          </cell>
          <cell r="C363" t="str">
            <v>406</v>
          </cell>
          <cell r="D363" t="str">
            <v>0783</v>
          </cell>
          <cell r="E363" t="str">
            <v>Omit</v>
          </cell>
        </row>
        <row r="364">
          <cell r="A364" t="str">
            <v>4060784</v>
          </cell>
          <cell r="B364" t="str">
            <v>2014</v>
          </cell>
          <cell r="C364" t="str">
            <v>406</v>
          </cell>
          <cell r="D364" t="str">
            <v>0784</v>
          </cell>
          <cell r="E364" t="str">
            <v>Omit</v>
          </cell>
        </row>
        <row r="365">
          <cell r="A365" t="str">
            <v>4060785</v>
          </cell>
          <cell r="B365" t="str">
            <v>2014</v>
          </cell>
          <cell r="C365" t="str">
            <v>406</v>
          </cell>
          <cell r="D365" t="str">
            <v>0785</v>
          </cell>
          <cell r="E365" t="str">
            <v>Omit</v>
          </cell>
        </row>
        <row r="366">
          <cell r="A366" t="str">
            <v>4060799</v>
          </cell>
          <cell r="B366" t="str">
            <v>2014</v>
          </cell>
          <cell r="C366" t="str">
            <v>406</v>
          </cell>
          <cell r="D366" t="str">
            <v>0799</v>
          </cell>
          <cell r="E366" t="str">
            <v>Omit</v>
          </cell>
        </row>
        <row r="367">
          <cell r="A367" t="str">
            <v>4080101</v>
          </cell>
          <cell r="B367" t="str">
            <v>2014</v>
          </cell>
          <cell r="C367" t="str">
            <v>408</v>
          </cell>
          <cell r="D367" t="str">
            <v>0101</v>
          </cell>
          <cell r="E367" t="str">
            <v xml:space="preserve">W61 </v>
          </cell>
        </row>
        <row r="368">
          <cell r="A368" t="str">
            <v>4080121</v>
          </cell>
          <cell r="B368" t="str">
            <v>2014</v>
          </cell>
          <cell r="C368" t="str">
            <v>408</v>
          </cell>
          <cell r="D368" t="str">
            <v>0121</v>
          </cell>
          <cell r="E368" t="str">
            <v>Omit</v>
          </cell>
        </row>
        <row r="369">
          <cell r="A369" t="str">
            <v>4080132</v>
          </cell>
          <cell r="B369" t="str">
            <v>2014</v>
          </cell>
          <cell r="C369" t="str">
            <v>408</v>
          </cell>
          <cell r="D369" t="str">
            <v>0132</v>
          </cell>
          <cell r="E369" t="str">
            <v>Omit</v>
          </cell>
        </row>
        <row r="370">
          <cell r="A370" t="str">
            <v>4080141</v>
          </cell>
          <cell r="B370" t="str">
            <v>2014</v>
          </cell>
          <cell r="C370" t="str">
            <v>408</v>
          </cell>
          <cell r="D370" t="str">
            <v>0141</v>
          </cell>
          <cell r="E370" t="str">
            <v>Omit</v>
          </cell>
        </row>
        <row r="371">
          <cell r="A371" t="str">
            <v>4080142</v>
          </cell>
          <cell r="B371" t="str">
            <v>2014</v>
          </cell>
          <cell r="C371" t="str">
            <v>408</v>
          </cell>
          <cell r="D371" t="str">
            <v>0142</v>
          </cell>
          <cell r="E371" t="str">
            <v>Omit</v>
          </cell>
        </row>
        <row r="372">
          <cell r="A372" t="str">
            <v>4080143</v>
          </cell>
          <cell r="B372" t="str">
            <v>2014</v>
          </cell>
          <cell r="C372" t="str">
            <v>408</v>
          </cell>
          <cell r="D372" t="str">
            <v>0143</v>
          </cell>
          <cell r="E372" t="str">
            <v>Omit</v>
          </cell>
        </row>
        <row r="373">
          <cell r="A373" t="str">
            <v>4080153</v>
          </cell>
          <cell r="B373" t="str">
            <v>2014</v>
          </cell>
          <cell r="C373" t="str">
            <v>408</v>
          </cell>
          <cell r="D373" t="str">
            <v>0153</v>
          </cell>
          <cell r="E373" t="str">
            <v>Omit</v>
          </cell>
        </row>
        <row r="374">
          <cell r="A374" t="str">
            <v>4080181</v>
          </cell>
          <cell r="B374" t="str">
            <v>2014</v>
          </cell>
          <cell r="C374" t="str">
            <v>408</v>
          </cell>
          <cell r="D374" t="str">
            <v>0181</v>
          </cell>
          <cell r="E374" t="str">
            <v>Omit</v>
          </cell>
        </row>
        <row r="375">
          <cell r="A375" t="str">
            <v>4080402</v>
          </cell>
          <cell r="B375" t="str">
            <v>2014</v>
          </cell>
          <cell r="C375" t="str">
            <v>408</v>
          </cell>
          <cell r="D375" t="str">
            <v>0402</v>
          </cell>
          <cell r="E375" t="str">
            <v>Omit</v>
          </cell>
        </row>
        <row r="376">
          <cell r="A376" t="str">
            <v>4080411</v>
          </cell>
          <cell r="B376" t="str">
            <v>2014</v>
          </cell>
          <cell r="C376" t="str">
            <v>408</v>
          </cell>
          <cell r="D376" t="str">
            <v>0411</v>
          </cell>
          <cell r="E376" t="str">
            <v>Omit</v>
          </cell>
        </row>
        <row r="377">
          <cell r="A377" t="str">
            <v>4080421</v>
          </cell>
          <cell r="B377" t="str">
            <v>2014</v>
          </cell>
          <cell r="C377" t="str">
            <v>408</v>
          </cell>
          <cell r="D377" t="str">
            <v>0421</v>
          </cell>
          <cell r="E377" t="str">
            <v>Omit</v>
          </cell>
        </row>
        <row r="378">
          <cell r="A378" t="str">
            <v>4080422</v>
          </cell>
          <cell r="B378" t="str">
            <v>2014</v>
          </cell>
          <cell r="C378" t="str">
            <v>408</v>
          </cell>
          <cell r="D378" t="str">
            <v>0422</v>
          </cell>
          <cell r="E378" t="str">
            <v>Omit</v>
          </cell>
        </row>
        <row r="379">
          <cell r="A379" t="str">
            <v>4080425</v>
          </cell>
          <cell r="B379" t="str">
            <v>2014</v>
          </cell>
          <cell r="C379" t="str">
            <v>408</v>
          </cell>
          <cell r="D379" t="str">
            <v>0425</v>
          </cell>
          <cell r="E379" t="str">
            <v>Omit</v>
          </cell>
        </row>
        <row r="380">
          <cell r="A380" t="str">
            <v>4080471</v>
          </cell>
          <cell r="B380" t="str">
            <v>2014</v>
          </cell>
          <cell r="C380" t="str">
            <v>408</v>
          </cell>
          <cell r="D380" t="str">
            <v>0471</v>
          </cell>
          <cell r="E380" t="str">
            <v>Omit</v>
          </cell>
        </row>
        <row r="381">
          <cell r="A381" t="str">
            <v>4080472</v>
          </cell>
          <cell r="B381" t="str">
            <v>2014</v>
          </cell>
          <cell r="C381" t="str">
            <v>408</v>
          </cell>
          <cell r="D381" t="str">
            <v>0472</v>
          </cell>
          <cell r="E381" t="str">
            <v>Omit</v>
          </cell>
        </row>
        <row r="382">
          <cell r="A382" t="str">
            <v>4080473</v>
          </cell>
          <cell r="B382" t="str">
            <v>2014</v>
          </cell>
          <cell r="C382" t="str">
            <v>408</v>
          </cell>
          <cell r="D382" t="str">
            <v>0473</v>
          </cell>
          <cell r="E382" t="str">
            <v>Omit</v>
          </cell>
        </row>
        <row r="383">
          <cell r="A383" t="str">
            <v>4080474</v>
          </cell>
          <cell r="B383" t="str">
            <v>2014</v>
          </cell>
          <cell r="C383" t="str">
            <v>408</v>
          </cell>
          <cell r="D383" t="str">
            <v>0474</v>
          </cell>
          <cell r="E383" t="str">
            <v>Omit</v>
          </cell>
        </row>
        <row r="384">
          <cell r="A384" t="str">
            <v>4080475</v>
          </cell>
          <cell r="B384" t="str">
            <v>2014</v>
          </cell>
          <cell r="C384" t="str">
            <v>408</v>
          </cell>
          <cell r="D384" t="str">
            <v>0475</v>
          </cell>
          <cell r="E384" t="str">
            <v>Omit</v>
          </cell>
        </row>
        <row r="385">
          <cell r="A385" t="str">
            <v>4080476</v>
          </cell>
          <cell r="B385" t="str">
            <v>2014</v>
          </cell>
          <cell r="C385" t="str">
            <v>408</v>
          </cell>
          <cell r="D385" t="str">
            <v>0476</v>
          </cell>
          <cell r="E385" t="str">
            <v>Omit</v>
          </cell>
        </row>
        <row r="386">
          <cell r="A386" t="str">
            <v>4080477</v>
          </cell>
          <cell r="B386" t="str">
            <v>2014</v>
          </cell>
          <cell r="C386" t="str">
            <v>408</v>
          </cell>
          <cell r="D386" t="str">
            <v>0477</v>
          </cell>
          <cell r="E386" t="str">
            <v>Omit</v>
          </cell>
        </row>
        <row r="387">
          <cell r="A387" t="str">
            <v>4080479</v>
          </cell>
          <cell r="B387" t="str">
            <v>2014</v>
          </cell>
          <cell r="C387" t="str">
            <v>408</v>
          </cell>
          <cell r="D387" t="str">
            <v>0479</v>
          </cell>
          <cell r="E387" t="str">
            <v>Omit</v>
          </cell>
        </row>
        <row r="388">
          <cell r="A388" t="str">
            <v>4080481</v>
          </cell>
          <cell r="B388" t="str">
            <v>2014</v>
          </cell>
          <cell r="C388" t="str">
            <v>408</v>
          </cell>
          <cell r="D388" t="str">
            <v>0481</v>
          </cell>
          <cell r="E388" t="str">
            <v>Omit</v>
          </cell>
        </row>
        <row r="389">
          <cell r="A389" t="str">
            <v>4080491</v>
          </cell>
          <cell r="B389" t="str">
            <v>2014</v>
          </cell>
          <cell r="C389" t="str">
            <v>408</v>
          </cell>
          <cell r="D389" t="str">
            <v>0491</v>
          </cell>
          <cell r="E389" t="str">
            <v>Omit</v>
          </cell>
        </row>
        <row r="390">
          <cell r="A390" t="str">
            <v>4080753</v>
          </cell>
          <cell r="B390" t="str">
            <v>2014</v>
          </cell>
          <cell r="C390" t="str">
            <v>408</v>
          </cell>
          <cell r="D390" t="str">
            <v>0753</v>
          </cell>
          <cell r="E390" t="str">
            <v>Omit</v>
          </cell>
        </row>
        <row r="391">
          <cell r="A391" t="str">
            <v>4080781</v>
          </cell>
          <cell r="B391" t="str">
            <v>2014</v>
          </cell>
          <cell r="C391" t="str">
            <v>408</v>
          </cell>
          <cell r="D391" t="str">
            <v>0781</v>
          </cell>
          <cell r="E391" t="str">
            <v>Omit</v>
          </cell>
        </row>
        <row r="392">
          <cell r="A392" t="str">
            <v>4080799</v>
          </cell>
          <cell r="B392" t="str">
            <v>2014</v>
          </cell>
          <cell r="C392" t="str">
            <v>408</v>
          </cell>
          <cell r="D392" t="str">
            <v>0799</v>
          </cell>
          <cell r="E392" t="str">
            <v>Omit</v>
          </cell>
        </row>
        <row r="393">
          <cell r="A393" t="str">
            <v>4100101</v>
          </cell>
          <cell r="B393" t="str">
            <v>2014</v>
          </cell>
          <cell r="C393" t="str">
            <v>410</v>
          </cell>
          <cell r="D393" t="str">
            <v>0101</v>
          </cell>
          <cell r="E393" t="str">
            <v xml:space="preserve">W61 </v>
          </cell>
        </row>
        <row r="394">
          <cell r="A394" t="str">
            <v>4100421</v>
          </cell>
          <cell r="B394" t="str">
            <v>2014</v>
          </cell>
          <cell r="C394" t="str">
            <v>410</v>
          </cell>
          <cell r="D394" t="str">
            <v>0421</v>
          </cell>
          <cell r="E394" t="str">
            <v>Omit</v>
          </cell>
        </row>
        <row r="395">
          <cell r="A395" t="str">
            <v>4100425</v>
          </cell>
          <cell r="B395" t="str">
            <v>2014</v>
          </cell>
          <cell r="C395" t="str">
            <v>410</v>
          </cell>
          <cell r="D395" t="str">
            <v>0425</v>
          </cell>
          <cell r="E395" t="str">
            <v>Omit</v>
          </cell>
        </row>
        <row r="396">
          <cell r="A396" t="str">
            <v>4100471</v>
          </cell>
          <cell r="B396" t="str">
            <v>2014</v>
          </cell>
          <cell r="C396" t="str">
            <v>410</v>
          </cell>
          <cell r="D396" t="str">
            <v>0471</v>
          </cell>
          <cell r="E396" t="str">
            <v>Omit</v>
          </cell>
        </row>
        <row r="397">
          <cell r="A397" t="str">
            <v>4100472</v>
          </cell>
          <cell r="B397" t="str">
            <v>2014</v>
          </cell>
          <cell r="C397" t="str">
            <v>410</v>
          </cell>
          <cell r="D397" t="str">
            <v>0472</v>
          </cell>
          <cell r="E397" t="str">
            <v>Omit</v>
          </cell>
        </row>
        <row r="398">
          <cell r="A398" t="str">
            <v>4100473</v>
          </cell>
          <cell r="B398" t="str">
            <v>2014</v>
          </cell>
          <cell r="C398" t="str">
            <v>410</v>
          </cell>
          <cell r="D398" t="str">
            <v>0473</v>
          </cell>
          <cell r="E398" t="str">
            <v>Omit</v>
          </cell>
        </row>
        <row r="399">
          <cell r="A399" t="str">
            <v>4100475</v>
          </cell>
          <cell r="B399" t="str">
            <v>2014</v>
          </cell>
          <cell r="C399" t="str">
            <v>410</v>
          </cell>
          <cell r="D399" t="str">
            <v>0475</v>
          </cell>
          <cell r="E399" t="str">
            <v>Omit</v>
          </cell>
        </row>
        <row r="400">
          <cell r="A400" t="str">
            <v>4100476</v>
          </cell>
          <cell r="B400" t="str">
            <v>2014</v>
          </cell>
          <cell r="C400" t="str">
            <v>410</v>
          </cell>
          <cell r="D400" t="str">
            <v>0476</v>
          </cell>
          <cell r="E400" t="str">
            <v>Omit</v>
          </cell>
        </row>
        <row r="401">
          <cell r="A401" t="str">
            <v>4100477</v>
          </cell>
          <cell r="B401" t="str">
            <v>2014</v>
          </cell>
          <cell r="C401" t="str">
            <v>410</v>
          </cell>
          <cell r="D401" t="str">
            <v>0477</v>
          </cell>
          <cell r="E401" t="str">
            <v>Omit</v>
          </cell>
        </row>
        <row r="402">
          <cell r="A402" t="str">
            <v>4100479</v>
          </cell>
          <cell r="B402" t="str">
            <v>2014</v>
          </cell>
          <cell r="C402" t="str">
            <v>410</v>
          </cell>
          <cell r="D402" t="str">
            <v>0479</v>
          </cell>
          <cell r="E402" t="str">
            <v>Omit</v>
          </cell>
        </row>
        <row r="403">
          <cell r="A403" t="str">
            <v>4100799</v>
          </cell>
          <cell r="B403" t="str">
            <v>2014</v>
          </cell>
          <cell r="C403" t="str">
            <v>410</v>
          </cell>
          <cell r="D403" t="str">
            <v>0799</v>
          </cell>
          <cell r="E403" t="str">
            <v>Omit</v>
          </cell>
        </row>
        <row r="404">
          <cell r="A404" t="str">
            <v>4120101</v>
          </cell>
          <cell r="B404" t="str">
            <v>2014</v>
          </cell>
          <cell r="C404" t="str">
            <v>412</v>
          </cell>
          <cell r="D404" t="str">
            <v>0101</v>
          </cell>
          <cell r="E404" t="str">
            <v xml:space="preserve">W61 </v>
          </cell>
        </row>
        <row r="405">
          <cell r="A405" t="str">
            <v>4120132</v>
          </cell>
          <cell r="B405" t="str">
            <v>2014</v>
          </cell>
          <cell r="C405" t="str">
            <v>412</v>
          </cell>
          <cell r="D405" t="str">
            <v>0132</v>
          </cell>
          <cell r="E405" t="str">
            <v>Omit</v>
          </cell>
        </row>
        <row r="406">
          <cell r="A406" t="str">
            <v>4120141</v>
          </cell>
          <cell r="B406" t="str">
            <v>2014</v>
          </cell>
          <cell r="C406" t="str">
            <v>412</v>
          </cell>
          <cell r="D406" t="str">
            <v>0141</v>
          </cell>
          <cell r="E406" t="str">
            <v>Omit</v>
          </cell>
        </row>
        <row r="407">
          <cell r="A407" t="str">
            <v>4120142</v>
          </cell>
          <cell r="B407" t="str">
            <v>2014</v>
          </cell>
          <cell r="C407" t="str">
            <v>412</v>
          </cell>
          <cell r="D407" t="str">
            <v>0142</v>
          </cell>
          <cell r="E407" t="str">
            <v>Omit</v>
          </cell>
        </row>
        <row r="408">
          <cell r="A408" t="str">
            <v>4120153</v>
          </cell>
          <cell r="B408" t="str">
            <v>2014</v>
          </cell>
          <cell r="C408" t="str">
            <v>412</v>
          </cell>
          <cell r="D408" t="str">
            <v>0153</v>
          </cell>
          <cell r="E408" t="str">
            <v>Omit</v>
          </cell>
        </row>
        <row r="409">
          <cell r="A409" t="str">
            <v>4120402</v>
          </cell>
          <cell r="B409" t="str">
            <v>2014</v>
          </cell>
          <cell r="C409" t="str">
            <v>412</v>
          </cell>
          <cell r="D409" t="str">
            <v>0402</v>
          </cell>
          <cell r="E409" t="str">
            <v>Omit</v>
          </cell>
        </row>
        <row r="410">
          <cell r="A410" t="str">
            <v>4120421</v>
          </cell>
          <cell r="B410" t="str">
            <v>2014</v>
          </cell>
          <cell r="C410" t="str">
            <v>412</v>
          </cell>
          <cell r="D410" t="str">
            <v>0421</v>
          </cell>
          <cell r="E410" t="str">
            <v>Omit</v>
          </cell>
        </row>
        <row r="411">
          <cell r="A411" t="str">
            <v>4120422</v>
          </cell>
          <cell r="B411" t="str">
            <v>2014</v>
          </cell>
          <cell r="C411" t="str">
            <v>412</v>
          </cell>
          <cell r="D411" t="str">
            <v>0422</v>
          </cell>
          <cell r="E411" t="str">
            <v>Omit</v>
          </cell>
        </row>
        <row r="412">
          <cell r="A412" t="str">
            <v>4120425</v>
          </cell>
          <cell r="B412" t="str">
            <v>2014</v>
          </cell>
          <cell r="C412" t="str">
            <v>412</v>
          </cell>
          <cell r="D412" t="str">
            <v>0425</v>
          </cell>
          <cell r="E412" t="str">
            <v>Omit</v>
          </cell>
        </row>
        <row r="413">
          <cell r="A413" t="str">
            <v>4120471</v>
          </cell>
          <cell r="B413" t="str">
            <v>2014</v>
          </cell>
          <cell r="C413" t="str">
            <v>412</v>
          </cell>
          <cell r="D413" t="str">
            <v>0471</v>
          </cell>
          <cell r="E413" t="str">
            <v>Omit</v>
          </cell>
        </row>
        <row r="414">
          <cell r="A414" t="str">
            <v>4120472</v>
          </cell>
          <cell r="B414" t="str">
            <v>2014</v>
          </cell>
          <cell r="C414" t="str">
            <v>412</v>
          </cell>
          <cell r="D414" t="str">
            <v>0472</v>
          </cell>
          <cell r="E414" t="str">
            <v>Omit</v>
          </cell>
        </row>
        <row r="415">
          <cell r="A415" t="str">
            <v>4120473</v>
          </cell>
          <cell r="B415" t="str">
            <v>2014</v>
          </cell>
          <cell r="C415" t="str">
            <v>412</v>
          </cell>
          <cell r="D415" t="str">
            <v>0473</v>
          </cell>
          <cell r="E415" t="str">
            <v>Omit</v>
          </cell>
        </row>
        <row r="416">
          <cell r="A416" t="str">
            <v>4120474</v>
          </cell>
          <cell r="B416" t="str">
            <v>2014</v>
          </cell>
          <cell r="C416" t="str">
            <v>412</v>
          </cell>
          <cell r="D416" t="str">
            <v>0474</v>
          </cell>
          <cell r="E416" t="str">
            <v>Omit</v>
          </cell>
        </row>
        <row r="417">
          <cell r="A417" t="str">
            <v>4120475</v>
          </cell>
          <cell r="B417" t="str">
            <v>2014</v>
          </cell>
          <cell r="C417" t="str">
            <v>412</v>
          </cell>
          <cell r="D417" t="str">
            <v>0475</v>
          </cell>
          <cell r="E417" t="str">
            <v>Omit</v>
          </cell>
        </row>
        <row r="418">
          <cell r="A418" t="str">
            <v>4120476</v>
          </cell>
          <cell r="B418" t="str">
            <v>2014</v>
          </cell>
          <cell r="C418" t="str">
            <v>412</v>
          </cell>
          <cell r="D418" t="str">
            <v>0476</v>
          </cell>
          <cell r="E418" t="str">
            <v>Omit</v>
          </cell>
        </row>
        <row r="419">
          <cell r="A419" t="str">
            <v>4120477</v>
          </cell>
          <cell r="B419" t="str">
            <v>2014</v>
          </cell>
          <cell r="C419" t="str">
            <v>412</v>
          </cell>
          <cell r="D419" t="str">
            <v>0477</v>
          </cell>
          <cell r="E419" t="str">
            <v>Omit</v>
          </cell>
        </row>
        <row r="420">
          <cell r="A420" t="str">
            <v>4120479</v>
          </cell>
          <cell r="B420" t="str">
            <v>2014</v>
          </cell>
          <cell r="C420" t="str">
            <v>412</v>
          </cell>
          <cell r="D420" t="str">
            <v>0479</v>
          </cell>
          <cell r="E420" t="str">
            <v>Omit</v>
          </cell>
        </row>
        <row r="421">
          <cell r="A421" t="str">
            <v>4120481</v>
          </cell>
          <cell r="B421" t="str">
            <v>2014</v>
          </cell>
          <cell r="C421" t="str">
            <v>412</v>
          </cell>
          <cell r="D421" t="str">
            <v>0481</v>
          </cell>
          <cell r="E421" t="str">
            <v>Omit</v>
          </cell>
        </row>
        <row r="422">
          <cell r="A422" t="str">
            <v>4120753</v>
          </cell>
          <cell r="B422" t="str">
            <v>2014</v>
          </cell>
          <cell r="C422" t="str">
            <v>412</v>
          </cell>
          <cell r="D422" t="str">
            <v>0753</v>
          </cell>
          <cell r="E422" t="str">
            <v>Omit</v>
          </cell>
        </row>
        <row r="423">
          <cell r="A423" t="str">
            <v>4120799</v>
          </cell>
          <cell r="B423" t="str">
            <v>2014</v>
          </cell>
          <cell r="C423" t="str">
            <v>412</v>
          </cell>
          <cell r="D423" t="str">
            <v>0799</v>
          </cell>
          <cell r="E423" t="str">
            <v>Omit</v>
          </cell>
        </row>
        <row r="424">
          <cell r="A424" t="str">
            <v>4140101</v>
          </cell>
          <cell r="B424" t="str">
            <v>2014</v>
          </cell>
          <cell r="C424" t="str">
            <v>414</v>
          </cell>
          <cell r="D424" t="str">
            <v>0101</v>
          </cell>
          <cell r="E424" t="str">
            <v xml:space="preserve">W61 </v>
          </cell>
        </row>
        <row r="425">
          <cell r="A425" t="str">
            <v>4140121</v>
          </cell>
          <cell r="B425" t="str">
            <v>2014</v>
          </cell>
          <cell r="C425" t="str">
            <v>414</v>
          </cell>
          <cell r="D425" t="str">
            <v>0121</v>
          </cell>
          <cell r="E425" t="str">
            <v>Omit</v>
          </cell>
        </row>
        <row r="426">
          <cell r="A426" t="str">
            <v>4140132</v>
          </cell>
          <cell r="B426" t="str">
            <v>2014</v>
          </cell>
          <cell r="C426" t="str">
            <v>414</v>
          </cell>
          <cell r="D426" t="str">
            <v>0132</v>
          </cell>
          <cell r="E426" t="str">
            <v>Omit</v>
          </cell>
        </row>
        <row r="427">
          <cell r="A427" t="str">
            <v>4140141</v>
          </cell>
          <cell r="B427" t="str">
            <v>2014</v>
          </cell>
          <cell r="C427" t="str">
            <v>414</v>
          </cell>
          <cell r="D427" t="str">
            <v>0141</v>
          </cell>
          <cell r="E427" t="str">
            <v>Omit</v>
          </cell>
        </row>
        <row r="428">
          <cell r="A428" t="str">
            <v>4140142</v>
          </cell>
          <cell r="B428" t="str">
            <v>2014</v>
          </cell>
          <cell r="C428" t="str">
            <v>414</v>
          </cell>
          <cell r="D428" t="str">
            <v>0142</v>
          </cell>
          <cell r="E428" t="str">
            <v>Omit</v>
          </cell>
        </row>
        <row r="429">
          <cell r="A429" t="str">
            <v>4140143</v>
          </cell>
          <cell r="B429" t="str">
            <v>2014</v>
          </cell>
          <cell r="C429" t="str">
            <v>414</v>
          </cell>
          <cell r="D429" t="str">
            <v>0143</v>
          </cell>
          <cell r="E429" t="str">
            <v>Omit</v>
          </cell>
        </row>
        <row r="430">
          <cell r="A430" t="str">
            <v>4140153</v>
          </cell>
          <cell r="B430" t="str">
            <v>2014</v>
          </cell>
          <cell r="C430" t="str">
            <v>414</v>
          </cell>
          <cell r="D430" t="str">
            <v>0153</v>
          </cell>
          <cell r="E430" t="str">
            <v>Omit</v>
          </cell>
        </row>
        <row r="431">
          <cell r="A431" t="str">
            <v>4140181</v>
          </cell>
          <cell r="B431" t="str">
            <v>2014</v>
          </cell>
          <cell r="C431" t="str">
            <v>414</v>
          </cell>
          <cell r="D431" t="str">
            <v>0181</v>
          </cell>
          <cell r="E431" t="str">
            <v>Omit</v>
          </cell>
        </row>
        <row r="432">
          <cell r="A432" t="str">
            <v>4140199</v>
          </cell>
          <cell r="B432" t="str">
            <v>2014</v>
          </cell>
          <cell r="C432" t="str">
            <v>414</v>
          </cell>
          <cell r="D432" t="str">
            <v>0199</v>
          </cell>
          <cell r="E432" t="str">
            <v>Omit</v>
          </cell>
        </row>
        <row r="433">
          <cell r="A433" t="str">
            <v>4140301</v>
          </cell>
          <cell r="B433" t="str">
            <v>2014</v>
          </cell>
          <cell r="C433" t="str">
            <v>414</v>
          </cell>
          <cell r="D433" t="str">
            <v>0301</v>
          </cell>
          <cell r="E433" t="str">
            <v>Omit</v>
          </cell>
        </row>
        <row r="434">
          <cell r="A434" t="str">
            <v>4140302</v>
          </cell>
          <cell r="B434" t="str">
            <v>2014</v>
          </cell>
          <cell r="C434" t="str">
            <v>414</v>
          </cell>
          <cell r="D434" t="str">
            <v>0302</v>
          </cell>
          <cell r="E434" t="str">
            <v>Omit</v>
          </cell>
        </row>
        <row r="435">
          <cell r="A435" t="str">
            <v>4140402</v>
          </cell>
          <cell r="B435" t="str">
            <v>2014</v>
          </cell>
          <cell r="C435" t="str">
            <v>414</v>
          </cell>
          <cell r="D435" t="str">
            <v>0402</v>
          </cell>
          <cell r="E435" t="str">
            <v>Omit</v>
          </cell>
        </row>
        <row r="436">
          <cell r="A436" t="str">
            <v>4140403</v>
          </cell>
          <cell r="B436" t="str">
            <v>2014</v>
          </cell>
          <cell r="C436" t="str">
            <v>414</v>
          </cell>
          <cell r="D436" t="str">
            <v>0403</v>
          </cell>
          <cell r="E436" t="str">
            <v>Omit</v>
          </cell>
        </row>
        <row r="437">
          <cell r="A437" t="str">
            <v>4140411</v>
          </cell>
          <cell r="B437" t="str">
            <v>2014</v>
          </cell>
          <cell r="C437" t="str">
            <v>414</v>
          </cell>
          <cell r="D437" t="str">
            <v>0411</v>
          </cell>
          <cell r="E437" t="str">
            <v>Omit</v>
          </cell>
        </row>
        <row r="438">
          <cell r="A438" t="str">
            <v>4140421</v>
          </cell>
          <cell r="B438" t="str">
            <v>2014</v>
          </cell>
          <cell r="C438" t="str">
            <v>414</v>
          </cell>
          <cell r="D438" t="str">
            <v>0421</v>
          </cell>
          <cell r="E438" t="str">
            <v>Omit</v>
          </cell>
        </row>
        <row r="439">
          <cell r="A439" t="str">
            <v>4140422</v>
          </cell>
          <cell r="B439" t="str">
            <v>2014</v>
          </cell>
          <cell r="C439" t="str">
            <v>414</v>
          </cell>
          <cell r="D439" t="str">
            <v>0422</v>
          </cell>
          <cell r="E439" t="str">
            <v>Omit</v>
          </cell>
        </row>
        <row r="440">
          <cell r="A440" t="str">
            <v>4140425</v>
          </cell>
          <cell r="B440" t="str">
            <v>2014</v>
          </cell>
          <cell r="C440" t="str">
            <v>414</v>
          </cell>
          <cell r="D440" t="str">
            <v>0425</v>
          </cell>
          <cell r="E440" t="str">
            <v>Omit</v>
          </cell>
        </row>
        <row r="441">
          <cell r="A441" t="str">
            <v>4140451</v>
          </cell>
          <cell r="B441" t="str">
            <v>2014</v>
          </cell>
          <cell r="C441" t="str">
            <v>414</v>
          </cell>
          <cell r="D441" t="str">
            <v>0451</v>
          </cell>
          <cell r="E441" t="str">
            <v>Omit</v>
          </cell>
        </row>
        <row r="442">
          <cell r="A442" t="str">
            <v>4140471</v>
          </cell>
          <cell r="B442" t="str">
            <v>2014</v>
          </cell>
          <cell r="C442" t="str">
            <v>414</v>
          </cell>
          <cell r="D442" t="str">
            <v>0471</v>
          </cell>
          <cell r="E442" t="str">
            <v>Omit</v>
          </cell>
        </row>
        <row r="443">
          <cell r="A443" t="str">
            <v>4140472</v>
          </cell>
          <cell r="B443" t="str">
            <v>2014</v>
          </cell>
          <cell r="C443" t="str">
            <v>414</v>
          </cell>
          <cell r="D443" t="str">
            <v>0472</v>
          </cell>
          <cell r="E443" t="str">
            <v>Omit</v>
          </cell>
        </row>
        <row r="444">
          <cell r="A444" t="str">
            <v>4140473</v>
          </cell>
          <cell r="B444" t="str">
            <v>2014</v>
          </cell>
          <cell r="C444" t="str">
            <v>414</v>
          </cell>
          <cell r="D444" t="str">
            <v>0473</v>
          </cell>
          <cell r="E444" t="str">
            <v>Omit</v>
          </cell>
        </row>
        <row r="445">
          <cell r="A445" t="str">
            <v>4140475</v>
          </cell>
          <cell r="B445" t="str">
            <v>2014</v>
          </cell>
          <cell r="C445" t="str">
            <v>414</v>
          </cell>
          <cell r="D445" t="str">
            <v>0475</v>
          </cell>
          <cell r="E445" t="str">
            <v>Omit</v>
          </cell>
        </row>
        <row r="446">
          <cell r="A446" t="str">
            <v>4140476</v>
          </cell>
          <cell r="B446" t="str">
            <v>2014</v>
          </cell>
          <cell r="C446" t="str">
            <v>414</v>
          </cell>
          <cell r="D446" t="str">
            <v>0476</v>
          </cell>
          <cell r="E446" t="str">
            <v>Omit</v>
          </cell>
        </row>
        <row r="447">
          <cell r="A447" t="str">
            <v>4140477</v>
          </cell>
          <cell r="B447" t="str">
            <v>2014</v>
          </cell>
          <cell r="C447" t="str">
            <v>414</v>
          </cell>
          <cell r="D447" t="str">
            <v>0477</v>
          </cell>
          <cell r="E447" t="str">
            <v>Omit</v>
          </cell>
        </row>
        <row r="448">
          <cell r="A448" t="str">
            <v>4140479</v>
          </cell>
          <cell r="B448" t="str">
            <v>2014</v>
          </cell>
          <cell r="C448" t="str">
            <v>414</v>
          </cell>
          <cell r="D448" t="str">
            <v>0479</v>
          </cell>
          <cell r="E448" t="str">
            <v>Omit</v>
          </cell>
        </row>
        <row r="449">
          <cell r="A449" t="str">
            <v>4140481</v>
          </cell>
          <cell r="B449" t="str">
            <v>2014</v>
          </cell>
          <cell r="C449" t="str">
            <v>414</v>
          </cell>
          <cell r="D449" t="str">
            <v>0481</v>
          </cell>
          <cell r="E449" t="str">
            <v>Omit</v>
          </cell>
        </row>
        <row r="450">
          <cell r="A450" t="str">
            <v>4140491</v>
          </cell>
          <cell r="B450" t="str">
            <v>2014</v>
          </cell>
          <cell r="C450" t="str">
            <v>414</v>
          </cell>
          <cell r="D450" t="str">
            <v>0491</v>
          </cell>
          <cell r="E450" t="str">
            <v>Omit</v>
          </cell>
        </row>
        <row r="451">
          <cell r="A451" t="str">
            <v>4140499</v>
          </cell>
          <cell r="B451" t="str">
            <v>2014</v>
          </cell>
          <cell r="C451" t="str">
            <v>414</v>
          </cell>
          <cell r="D451" t="str">
            <v>0499</v>
          </cell>
          <cell r="E451" t="str">
            <v>Omit</v>
          </cell>
        </row>
        <row r="452">
          <cell r="A452" t="str">
            <v>4140601</v>
          </cell>
          <cell r="B452" t="str">
            <v>2014</v>
          </cell>
          <cell r="C452" t="str">
            <v>414</v>
          </cell>
          <cell r="D452" t="str">
            <v>0601</v>
          </cell>
          <cell r="E452" t="str">
            <v>Omit</v>
          </cell>
        </row>
        <row r="453">
          <cell r="A453" t="str">
            <v>4140602</v>
          </cell>
          <cell r="B453" t="str">
            <v>2014</v>
          </cell>
          <cell r="C453" t="str">
            <v>414</v>
          </cell>
          <cell r="D453" t="str">
            <v>0602</v>
          </cell>
          <cell r="E453" t="str">
            <v>Omit</v>
          </cell>
        </row>
        <row r="454">
          <cell r="A454" t="str">
            <v>4140603</v>
          </cell>
          <cell r="B454" t="str">
            <v>2014</v>
          </cell>
          <cell r="C454" t="str">
            <v>414</v>
          </cell>
          <cell r="D454" t="str">
            <v>0603</v>
          </cell>
          <cell r="E454" t="str">
            <v>Omit</v>
          </cell>
        </row>
        <row r="455">
          <cell r="A455" t="str">
            <v>4140730</v>
          </cell>
          <cell r="B455" t="str">
            <v>2014</v>
          </cell>
          <cell r="C455" t="str">
            <v>414</v>
          </cell>
          <cell r="D455" t="str">
            <v>0730</v>
          </cell>
          <cell r="E455" t="str">
            <v>Omit</v>
          </cell>
        </row>
        <row r="456">
          <cell r="A456" t="str">
            <v>4140740</v>
          </cell>
          <cell r="B456" t="str">
            <v>2014</v>
          </cell>
          <cell r="C456" t="str">
            <v>414</v>
          </cell>
          <cell r="D456" t="str">
            <v>0740</v>
          </cell>
          <cell r="E456" t="str">
            <v>Omit</v>
          </cell>
        </row>
        <row r="457">
          <cell r="A457" t="str">
            <v>4140753</v>
          </cell>
          <cell r="B457" t="str">
            <v>2014</v>
          </cell>
          <cell r="C457" t="str">
            <v>414</v>
          </cell>
          <cell r="D457" t="str">
            <v>0753</v>
          </cell>
          <cell r="E457" t="str">
            <v>Omit</v>
          </cell>
        </row>
        <row r="458">
          <cell r="A458" t="str">
            <v>4140770</v>
          </cell>
          <cell r="B458" t="str">
            <v>2014</v>
          </cell>
          <cell r="C458" t="str">
            <v>414</v>
          </cell>
          <cell r="D458" t="str">
            <v>0770</v>
          </cell>
          <cell r="E458" t="str">
            <v>Omit</v>
          </cell>
        </row>
        <row r="459">
          <cell r="A459" t="str">
            <v>4140771</v>
          </cell>
          <cell r="B459" t="str">
            <v>2014</v>
          </cell>
          <cell r="C459" t="str">
            <v>414</v>
          </cell>
          <cell r="D459" t="str">
            <v>0771</v>
          </cell>
          <cell r="E459" t="str">
            <v>Omit</v>
          </cell>
        </row>
        <row r="460">
          <cell r="A460" t="str">
            <v>4140781</v>
          </cell>
          <cell r="B460" t="str">
            <v>2014</v>
          </cell>
          <cell r="C460" t="str">
            <v>414</v>
          </cell>
          <cell r="D460" t="str">
            <v>0781</v>
          </cell>
          <cell r="E460" t="str">
            <v>Omit</v>
          </cell>
        </row>
        <row r="461">
          <cell r="A461" t="str">
            <v>4140782</v>
          </cell>
          <cell r="B461" t="str">
            <v>2014</v>
          </cell>
          <cell r="C461" t="str">
            <v>414</v>
          </cell>
          <cell r="D461" t="str">
            <v>0782</v>
          </cell>
          <cell r="E461" t="str">
            <v>Omit</v>
          </cell>
        </row>
        <row r="462">
          <cell r="A462" t="str">
            <v>4140783</v>
          </cell>
          <cell r="B462" t="str">
            <v>2014</v>
          </cell>
          <cell r="C462" t="str">
            <v>414</v>
          </cell>
          <cell r="D462" t="str">
            <v>0783</v>
          </cell>
          <cell r="E462" t="str">
            <v>Omit</v>
          </cell>
        </row>
        <row r="463">
          <cell r="A463" t="str">
            <v>4140784</v>
          </cell>
          <cell r="B463" t="str">
            <v>2014</v>
          </cell>
          <cell r="C463" t="str">
            <v>414</v>
          </cell>
          <cell r="D463" t="str">
            <v>0784</v>
          </cell>
          <cell r="E463" t="str">
            <v>Omit</v>
          </cell>
        </row>
        <row r="464">
          <cell r="A464" t="str">
            <v>4140785</v>
          </cell>
          <cell r="B464" t="str">
            <v>2014</v>
          </cell>
          <cell r="C464" t="str">
            <v>414</v>
          </cell>
          <cell r="D464" t="str">
            <v>0785</v>
          </cell>
          <cell r="E464" t="str">
            <v>Omit</v>
          </cell>
        </row>
        <row r="465">
          <cell r="A465" t="str">
            <v>4140787</v>
          </cell>
          <cell r="B465" t="str">
            <v>2014</v>
          </cell>
          <cell r="C465" t="str">
            <v>414</v>
          </cell>
          <cell r="D465" t="str">
            <v>0787</v>
          </cell>
          <cell r="E465" t="str">
            <v>Omit</v>
          </cell>
        </row>
        <row r="466">
          <cell r="A466" t="str">
            <v>4140799</v>
          </cell>
          <cell r="B466" t="str">
            <v>2014</v>
          </cell>
          <cell r="C466" t="str">
            <v>414</v>
          </cell>
          <cell r="D466" t="str">
            <v>0799</v>
          </cell>
          <cell r="E466" t="str">
            <v>Omit</v>
          </cell>
        </row>
        <row r="467">
          <cell r="A467" t="str">
            <v>4160101</v>
          </cell>
          <cell r="B467" t="str">
            <v>2014</v>
          </cell>
          <cell r="C467" t="str">
            <v>416</v>
          </cell>
          <cell r="D467" t="str">
            <v>0101</v>
          </cell>
          <cell r="E467" t="str">
            <v xml:space="preserve">W61 </v>
          </cell>
        </row>
        <row r="468">
          <cell r="A468" t="str">
            <v>4160103</v>
          </cell>
          <cell r="B468" t="str">
            <v>2014</v>
          </cell>
          <cell r="C468" t="str">
            <v>416</v>
          </cell>
          <cell r="D468" t="str">
            <v>0103</v>
          </cell>
          <cell r="E468" t="str">
            <v xml:space="preserve">W61 </v>
          </cell>
        </row>
        <row r="469">
          <cell r="A469" t="str">
            <v>4160121</v>
          </cell>
          <cell r="B469" t="str">
            <v>2014</v>
          </cell>
          <cell r="C469" t="str">
            <v>416</v>
          </cell>
          <cell r="D469" t="str">
            <v>0121</v>
          </cell>
          <cell r="E469" t="str">
            <v>Omit</v>
          </cell>
        </row>
        <row r="470">
          <cell r="A470" t="str">
            <v>4160132</v>
          </cell>
          <cell r="B470" t="str">
            <v>2014</v>
          </cell>
          <cell r="C470" t="str">
            <v>416</v>
          </cell>
          <cell r="D470" t="str">
            <v>0132</v>
          </cell>
          <cell r="E470" t="str">
            <v>Omit</v>
          </cell>
        </row>
        <row r="471">
          <cell r="A471" t="str">
            <v>4160141</v>
          </cell>
          <cell r="B471" t="str">
            <v>2014</v>
          </cell>
          <cell r="C471" t="str">
            <v>416</v>
          </cell>
          <cell r="D471" t="str">
            <v>0141</v>
          </cell>
          <cell r="E471" t="str">
            <v>Omit</v>
          </cell>
        </row>
        <row r="472">
          <cell r="A472" t="str">
            <v>4160142</v>
          </cell>
          <cell r="B472" t="str">
            <v>2014</v>
          </cell>
          <cell r="C472" t="str">
            <v>416</v>
          </cell>
          <cell r="D472" t="str">
            <v>0142</v>
          </cell>
          <cell r="E472" t="str">
            <v>Omit</v>
          </cell>
        </row>
        <row r="473">
          <cell r="A473" t="str">
            <v>4160143</v>
          </cell>
          <cell r="B473" t="str">
            <v>2014</v>
          </cell>
          <cell r="C473" t="str">
            <v>416</v>
          </cell>
          <cell r="D473" t="str">
            <v>0143</v>
          </cell>
          <cell r="E473" t="str">
            <v>Omit</v>
          </cell>
        </row>
        <row r="474">
          <cell r="A474" t="str">
            <v>4160153</v>
          </cell>
          <cell r="B474" t="str">
            <v>2014</v>
          </cell>
          <cell r="C474" t="str">
            <v>416</v>
          </cell>
          <cell r="D474" t="str">
            <v>0153</v>
          </cell>
          <cell r="E474" t="str">
            <v>Omit</v>
          </cell>
        </row>
        <row r="475">
          <cell r="A475" t="str">
            <v>4160181</v>
          </cell>
          <cell r="B475" t="str">
            <v>2014</v>
          </cell>
          <cell r="C475" t="str">
            <v>416</v>
          </cell>
          <cell r="D475" t="str">
            <v>0181</v>
          </cell>
          <cell r="E475" t="str">
            <v>Omit</v>
          </cell>
        </row>
        <row r="476">
          <cell r="A476" t="str">
            <v>4160301</v>
          </cell>
          <cell r="B476" t="str">
            <v>2014</v>
          </cell>
          <cell r="C476" t="str">
            <v>416</v>
          </cell>
          <cell r="D476" t="str">
            <v>0301</v>
          </cell>
          <cell r="E476" t="str">
            <v>Omit</v>
          </cell>
        </row>
        <row r="477">
          <cell r="A477" t="str">
            <v>4160302</v>
          </cell>
          <cell r="B477" t="str">
            <v>2014</v>
          </cell>
          <cell r="C477" t="str">
            <v>416</v>
          </cell>
          <cell r="D477" t="str">
            <v>0302</v>
          </cell>
          <cell r="E477" t="str">
            <v>Omit</v>
          </cell>
        </row>
        <row r="478">
          <cell r="A478" t="str">
            <v>4160402</v>
          </cell>
          <cell r="B478" t="str">
            <v>2014</v>
          </cell>
          <cell r="C478" t="str">
            <v>416</v>
          </cell>
          <cell r="D478" t="str">
            <v>0402</v>
          </cell>
          <cell r="E478" t="str">
            <v>Omit</v>
          </cell>
        </row>
        <row r="479">
          <cell r="A479" t="str">
            <v>4160403</v>
          </cell>
          <cell r="B479" t="str">
            <v>2014</v>
          </cell>
          <cell r="C479" t="str">
            <v>416</v>
          </cell>
          <cell r="D479" t="str">
            <v>0403</v>
          </cell>
          <cell r="E479" t="str">
            <v>Omit</v>
          </cell>
        </row>
        <row r="480">
          <cell r="A480" t="str">
            <v>4160411</v>
          </cell>
          <cell r="B480" t="str">
            <v>2014</v>
          </cell>
          <cell r="C480" t="str">
            <v>416</v>
          </cell>
          <cell r="D480" t="str">
            <v>0411</v>
          </cell>
          <cell r="E480" t="str">
            <v>Omit</v>
          </cell>
        </row>
        <row r="481">
          <cell r="A481" t="str">
            <v>4160421</v>
          </cell>
          <cell r="B481" t="str">
            <v>2014</v>
          </cell>
          <cell r="C481" t="str">
            <v>416</v>
          </cell>
          <cell r="D481" t="str">
            <v>0421</v>
          </cell>
          <cell r="E481" t="str">
            <v>Omit</v>
          </cell>
        </row>
        <row r="482">
          <cell r="A482" t="str">
            <v>4160422</v>
          </cell>
          <cell r="B482" t="str">
            <v>2014</v>
          </cell>
          <cell r="C482" t="str">
            <v>416</v>
          </cell>
          <cell r="D482" t="str">
            <v>0422</v>
          </cell>
          <cell r="E482" t="str">
            <v>Omit</v>
          </cell>
        </row>
        <row r="483">
          <cell r="A483" t="str">
            <v>4160472</v>
          </cell>
          <cell r="B483" t="str">
            <v>2014</v>
          </cell>
          <cell r="C483" t="str">
            <v>416</v>
          </cell>
          <cell r="D483" t="str">
            <v>0472</v>
          </cell>
          <cell r="E483" t="str">
            <v>Omit</v>
          </cell>
        </row>
        <row r="484">
          <cell r="A484" t="str">
            <v>4160473</v>
          </cell>
          <cell r="B484" t="str">
            <v>2014</v>
          </cell>
          <cell r="C484" t="str">
            <v>416</v>
          </cell>
          <cell r="D484" t="str">
            <v>0473</v>
          </cell>
          <cell r="E484" t="str">
            <v>Omit</v>
          </cell>
        </row>
        <row r="485">
          <cell r="A485" t="str">
            <v>4160475</v>
          </cell>
          <cell r="B485" t="str">
            <v>2014</v>
          </cell>
          <cell r="C485" t="str">
            <v>416</v>
          </cell>
          <cell r="D485" t="str">
            <v>0475</v>
          </cell>
          <cell r="E485" t="str">
            <v>Omit</v>
          </cell>
        </row>
        <row r="486">
          <cell r="A486" t="str">
            <v>4160476</v>
          </cell>
          <cell r="B486" t="str">
            <v>2014</v>
          </cell>
          <cell r="C486" t="str">
            <v>416</v>
          </cell>
          <cell r="D486" t="str">
            <v>0476</v>
          </cell>
          <cell r="E486" t="str">
            <v>Omit</v>
          </cell>
        </row>
        <row r="487">
          <cell r="A487" t="str">
            <v>4160477</v>
          </cell>
          <cell r="B487" t="str">
            <v>2014</v>
          </cell>
          <cell r="C487" t="str">
            <v>416</v>
          </cell>
          <cell r="D487" t="str">
            <v>0477</v>
          </cell>
          <cell r="E487" t="str">
            <v>Omit</v>
          </cell>
        </row>
        <row r="488">
          <cell r="A488" t="str">
            <v>4160479</v>
          </cell>
          <cell r="B488" t="str">
            <v>2014</v>
          </cell>
          <cell r="C488" t="str">
            <v>416</v>
          </cell>
          <cell r="D488" t="str">
            <v>0479</v>
          </cell>
          <cell r="E488" t="str">
            <v>Omit</v>
          </cell>
        </row>
        <row r="489">
          <cell r="A489" t="str">
            <v>4160481</v>
          </cell>
          <cell r="B489" t="str">
            <v>2014</v>
          </cell>
          <cell r="C489" t="str">
            <v>416</v>
          </cell>
          <cell r="D489" t="str">
            <v>0481</v>
          </cell>
          <cell r="E489" t="str">
            <v>Omit</v>
          </cell>
        </row>
        <row r="490">
          <cell r="A490" t="str">
            <v>4160491</v>
          </cell>
          <cell r="B490" t="str">
            <v>2014</v>
          </cell>
          <cell r="C490" t="str">
            <v>416</v>
          </cell>
          <cell r="D490" t="str">
            <v>0491</v>
          </cell>
          <cell r="E490" t="str">
            <v>Omit</v>
          </cell>
        </row>
        <row r="491">
          <cell r="A491" t="str">
            <v>4160499</v>
          </cell>
          <cell r="B491" t="str">
            <v>2014</v>
          </cell>
          <cell r="C491" t="str">
            <v>416</v>
          </cell>
          <cell r="D491" t="str">
            <v>0499</v>
          </cell>
          <cell r="E491" t="str">
            <v>Omit</v>
          </cell>
        </row>
        <row r="492">
          <cell r="A492" t="str">
            <v>4160601</v>
          </cell>
          <cell r="B492" t="str">
            <v>2014</v>
          </cell>
          <cell r="C492" t="str">
            <v>416</v>
          </cell>
          <cell r="D492" t="str">
            <v>0601</v>
          </cell>
          <cell r="E492" t="str">
            <v>Omit</v>
          </cell>
        </row>
        <row r="493">
          <cell r="A493" t="str">
            <v>4160602</v>
          </cell>
          <cell r="B493" t="str">
            <v>2014</v>
          </cell>
          <cell r="C493" t="str">
            <v>416</v>
          </cell>
          <cell r="D493" t="str">
            <v>0602</v>
          </cell>
          <cell r="E493" t="str">
            <v>Omit</v>
          </cell>
        </row>
        <row r="494">
          <cell r="A494" t="str">
            <v>4160603</v>
          </cell>
          <cell r="B494" t="str">
            <v>2014</v>
          </cell>
          <cell r="C494" t="str">
            <v>416</v>
          </cell>
          <cell r="D494" t="str">
            <v>0603</v>
          </cell>
          <cell r="E494" t="str">
            <v>Omit</v>
          </cell>
        </row>
        <row r="495">
          <cell r="A495" t="str">
            <v>4160740</v>
          </cell>
          <cell r="B495" t="str">
            <v>2014</v>
          </cell>
          <cell r="C495" t="str">
            <v>416</v>
          </cell>
          <cell r="D495" t="str">
            <v>0740</v>
          </cell>
          <cell r="E495" t="str">
            <v>Omit</v>
          </cell>
        </row>
        <row r="496">
          <cell r="A496" t="str">
            <v>4160753</v>
          </cell>
          <cell r="B496" t="str">
            <v>2014</v>
          </cell>
          <cell r="C496" t="str">
            <v>416</v>
          </cell>
          <cell r="D496" t="str">
            <v>0753</v>
          </cell>
          <cell r="E496" t="str">
            <v>Omit</v>
          </cell>
        </row>
        <row r="497">
          <cell r="A497" t="str">
            <v>4160770</v>
          </cell>
          <cell r="B497" t="str">
            <v>2014</v>
          </cell>
          <cell r="C497" t="str">
            <v>416</v>
          </cell>
          <cell r="D497" t="str">
            <v>0770</v>
          </cell>
          <cell r="E497" t="str">
            <v>Omit</v>
          </cell>
        </row>
        <row r="498">
          <cell r="A498" t="str">
            <v>4160781</v>
          </cell>
          <cell r="B498" t="str">
            <v>2014</v>
          </cell>
          <cell r="C498" t="str">
            <v>416</v>
          </cell>
          <cell r="D498" t="str">
            <v>0781</v>
          </cell>
          <cell r="E498" t="str">
            <v>Omit</v>
          </cell>
        </row>
        <row r="499">
          <cell r="A499" t="str">
            <v>4160782</v>
          </cell>
          <cell r="B499" t="str">
            <v>2014</v>
          </cell>
          <cell r="C499" t="str">
            <v>416</v>
          </cell>
          <cell r="D499" t="str">
            <v>0782</v>
          </cell>
          <cell r="E499" t="str">
            <v>Omit</v>
          </cell>
        </row>
        <row r="500">
          <cell r="A500" t="str">
            <v>4160799</v>
          </cell>
          <cell r="B500" t="str">
            <v>2014</v>
          </cell>
          <cell r="C500" t="str">
            <v>416</v>
          </cell>
          <cell r="D500" t="str">
            <v>0799</v>
          </cell>
          <cell r="E500" t="str">
            <v>Omit</v>
          </cell>
        </row>
        <row r="501">
          <cell r="A501" t="str">
            <v>4220101</v>
          </cell>
          <cell r="B501" t="str">
            <v>2014</v>
          </cell>
          <cell r="C501" t="str">
            <v>422</v>
          </cell>
          <cell r="D501" t="str">
            <v>0101</v>
          </cell>
          <cell r="E501" t="str">
            <v xml:space="preserve">W61 </v>
          </cell>
        </row>
        <row r="502">
          <cell r="A502" t="str">
            <v>4220141</v>
          </cell>
          <cell r="B502" t="str">
            <v>2014</v>
          </cell>
          <cell r="C502" t="str">
            <v>422</v>
          </cell>
          <cell r="D502" t="str">
            <v>0141</v>
          </cell>
          <cell r="E502" t="str">
            <v>Omit</v>
          </cell>
        </row>
        <row r="503">
          <cell r="A503" t="str">
            <v>4220421</v>
          </cell>
          <cell r="B503" t="str">
            <v>2014</v>
          </cell>
          <cell r="C503" t="str">
            <v>422</v>
          </cell>
          <cell r="D503" t="str">
            <v>0421</v>
          </cell>
          <cell r="E503" t="str">
            <v>Omit</v>
          </cell>
        </row>
        <row r="504">
          <cell r="A504" t="str">
            <v>4220422</v>
          </cell>
          <cell r="B504" t="str">
            <v>2014</v>
          </cell>
          <cell r="C504" t="str">
            <v>422</v>
          </cell>
          <cell r="D504" t="str">
            <v>0422</v>
          </cell>
          <cell r="E504" t="str">
            <v>Omit</v>
          </cell>
        </row>
        <row r="505">
          <cell r="A505" t="str">
            <v>4220799</v>
          </cell>
          <cell r="B505" t="str">
            <v>2014</v>
          </cell>
          <cell r="C505" t="str">
            <v>422</v>
          </cell>
          <cell r="D505" t="str">
            <v>0799</v>
          </cell>
          <cell r="E505" t="str">
            <v>Omit</v>
          </cell>
        </row>
        <row r="506">
          <cell r="A506" t="str">
            <v>4240101</v>
          </cell>
          <cell r="B506" t="str">
            <v>2014</v>
          </cell>
          <cell r="C506" t="str">
            <v>424</v>
          </cell>
          <cell r="D506" t="str">
            <v>0101</v>
          </cell>
          <cell r="E506" t="str">
            <v xml:space="preserve">W61 </v>
          </cell>
        </row>
        <row r="507">
          <cell r="A507" t="str">
            <v>4240421</v>
          </cell>
          <cell r="B507" t="str">
            <v>2014</v>
          </cell>
          <cell r="C507" t="str">
            <v>424</v>
          </cell>
          <cell r="D507" t="str">
            <v>0421</v>
          </cell>
          <cell r="E507" t="str">
            <v>Omit</v>
          </cell>
        </row>
        <row r="508">
          <cell r="A508" t="str">
            <v>4240799</v>
          </cell>
          <cell r="B508" t="str">
            <v>2014</v>
          </cell>
          <cell r="C508" t="str">
            <v>424</v>
          </cell>
          <cell r="D508" t="str">
            <v>0799</v>
          </cell>
          <cell r="E508" t="str">
            <v>Omit</v>
          </cell>
        </row>
        <row r="509">
          <cell r="A509" t="str">
            <v>4300101</v>
          </cell>
          <cell r="B509" t="str">
            <v>2014</v>
          </cell>
          <cell r="C509" t="str">
            <v>430</v>
          </cell>
          <cell r="D509" t="str">
            <v>0101</v>
          </cell>
          <cell r="E509" t="str">
            <v xml:space="preserve">W61 </v>
          </cell>
        </row>
        <row r="510">
          <cell r="A510" t="str">
            <v>4300132</v>
          </cell>
          <cell r="B510" t="str">
            <v>2014</v>
          </cell>
          <cell r="C510" t="str">
            <v>430</v>
          </cell>
          <cell r="D510" t="str">
            <v>0132</v>
          </cell>
          <cell r="E510" t="str">
            <v>Omit</v>
          </cell>
        </row>
        <row r="511">
          <cell r="A511" t="str">
            <v>4300141</v>
          </cell>
          <cell r="B511" t="str">
            <v>2014</v>
          </cell>
          <cell r="C511" t="str">
            <v>430</v>
          </cell>
          <cell r="D511" t="str">
            <v>0141</v>
          </cell>
          <cell r="E511" t="str">
            <v>Omit</v>
          </cell>
        </row>
        <row r="512">
          <cell r="A512" t="str">
            <v>4300142</v>
          </cell>
          <cell r="B512" t="str">
            <v>2014</v>
          </cell>
          <cell r="C512" t="str">
            <v>430</v>
          </cell>
          <cell r="D512" t="str">
            <v>0142</v>
          </cell>
          <cell r="E512" t="str">
            <v>Omit</v>
          </cell>
        </row>
        <row r="513">
          <cell r="A513" t="str">
            <v>4300153</v>
          </cell>
          <cell r="B513" t="str">
            <v>2014</v>
          </cell>
          <cell r="C513" t="str">
            <v>430</v>
          </cell>
          <cell r="D513" t="str">
            <v>0153</v>
          </cell>
          <cell r="E513" t="str">
            <v>Omit</v>
          </cell>
        </row>
        <row r="514">
          <cell r="A514" t="str">
            <v>4300181</v>
          </cell>
          <cell r="B514" t="str">
            <v>2014</v>
          </cell>
          <cell r="C514" t="str">
            <v>430</v>
          </cell>
          <cell r="D514" t="str">
            <v>0181</v>
          </cell>
          <cell r="E514" t="str">
            <v>Omit</v>
          </cell>
        </row>
        <row r="515">
          <cell r="A515" t="str">
            <v>4300402</v>
          </cell>
          <cell r="B515" t="str">
            <v>2014</v>
          </cell>
          <cell r="C515" t="str">
            <v>430</v>
          </cell>
          <cell r="D515" t="str">
            <v>0402</v>
          </cell>
          <cell r="E515" t="str">
            <v>Omit</v>
          </cell>
        </row>
        <row r="516">
          <cell r="A516" t="str">
            <v>4300403</v>
          </cell>
          <cell r="B516" t="str">
            <v>2014</v>
          </cell>
          <cell r="C516" t="str">
            <v>430</v>
          </cell>
          <cell r="D516" t="str">
            <v>0403</v>
          </cell>
          <cell r="E516" t="str">
            <v>Omit</v>
          </cell>
        </row>
        <row r="517">
          <cell r="A517" t="str">
            <v>4300411</v>
          </cell>
          <cell r="B517" t="str">
            <v>2014</v>
          </cell>
          <cell r="C517" t="str">
            <v>430</v>
          </cell>
          <cell r="D517" t="str">
            <v>0411</v>
          </cell>
          <cell r="E517" t="str">
            <v>Omit</v>
          </cell>
        </row>
        <row r="518">
          <cell r="A518" t="str">
            <v>4300421</v>
          </cell>
          <cell r="B518" t="str">
            <v>2014</v>
          </cell>
          <cell r="C518" t="str">
            <v>430</v>
          </cell>
          <cell r="D518" t="str">
            <v>0421</v>
          </cell>
          <cell r="E518" t="str">
            <v>Omit</v>
          </cell>
        </row>
        <row r="519">
          <cell r="A519" t="str">
            <v>4300422</v>
          </cell>
          <cell r="B519" t="str">
            <v>2014</v>
          </cell>
          <cell r="C519" t="str">
            <v>430</v>
          </cell>
          <cell r="D519" t="str">
            <v>0422</v>
          </cell>
          <cell r="E519" t="str">
            <v>Omit</v>
          </cell>
        </row>
        <row r="520">
          <cell r="A520" t="str">
            <v>4300481</v>
          </cell>
          <cell r="B520" t="str">
            <v>2014</v>
          </cell>
          <cell r="C520" t="str">
            <v>430</v>
          </cell>
          <cell r="D520" t="str">
            <v>0481</v>
          </cell>
          <cell r="E520" t="str">
            <v>Omit</v>
          </cell>
        </row>
        <row r="521">
          <cell r="A521" t="str">
            <v>4300499</v>
          </cell>
          <cell r="B521" t="str">
            <v>2014</v>
          </cell>
          <cell r="C521" t="str">
            <v>430</v>
          </cell>
          <cell r="D521" t="str">
            <v>0499</v>
          </cell>
          <cell r="E521" t="str">
            <v>Omit</v>
          </cell>
        </row>
        <row r="522">
          <cell r="A522" t="str">
            <v>4300601</v>
          </cell>
          <cell r="B522" t="str">
            <v>2014</v>
          </cell>
          <cell r="C522" t="str">
            <v>430</v>
          </cell>
          <cell r="D522" t="str">
            <v>0601</v>
          </cell>
          <cell r="E522" t="str">
            <v>Omit</v>
          </cell>
        </row>
        <row r="523">
          <cell r="A523" t="str">
            <v>4300602</v>
          </cell>
          <cell r="B523" t="str">
            <v>2014</v>
          </cell>
          <cell r="C523" t="str">
            <v>430</v>
          </cell>
          <cell r="D523" t="str">
            <v>0602</v>
          </cell>
          <cell r="E523" t="str">
            <v>Omit</v>
          </cell>
        </row>
        <row r="524">
          <cell r="A524" t="str">
            <v>4300603</v>
          </cell>
          <cell r="B524" t="str">
            <v>2014</v>
          </cell>
          <cell r="C524" t="str">
            <v>430</v>
          </cell>
          <cell r="D524" t="str">
            <v>0603</v>
          </cell>
          <cell r="E524" t="str">
            <v>Omit</v>
          </cell>
        </row>
        <row r="525">
          <cell r="A525" t="str">
            <v>4300753</v>
          </cell>
          <cell r="B525" t="str">
            <v>2014</v>
          </cell>
          <cell r="C525" t="str">
            <v>430</v>
          </cell>
          <cell r="D525" t="str">
            <v>0753</v>
          </cell>
          <cell r="E525" t="str">
            <v>Omit</v>
          </cell>
        </row>
        <row r="526">
          <cell r="A526" t="str">
            <v>4300775</v>
          </cell>
          <cell r="B526" t="str">
            <v>2014</v>
          </cell>
          <cell r="C526" t="str">
            <v>430</v>
          </cell>
          <cell r="D526" t="str">
            <v>0775</v>
          </cell>
          <cell r="E526" t="str">
            <v>Omit</v>
          </cell>
        </row>
        <row r="527">
          <cell r="A527" t="str">
            <v>4300799</v>
          </cell>
          <cell r="B527" t="str">
            <v>2014</v>
          </cell>
          <cell r="C527" t="str">
            <v>430</v>
          </cell>
          <cell r="D527" t="str">
            <v>0799</v>
          </cell>
          <cell r="E527" t="str">
            <v>Omit</v>
          </cell>
        </row>
        <row r="528">
          <cell r="A528" t="str">
            <v>4320101</v>
          </cell>
          <cell r="B528" t="str">
            <v>2014</v>
          </cell>
          <cell r="C528" t="str">
            <v>432</v>
          </cell>
          <cell r="D528" t="str">
            <v>0101</v>
          </cell>
          <cell r="E528" t="str">
            <v xml:space="preserve">W61 </v>
          </cell>
        </row>
        <row r="529">
          <cell r="A529" t="str">
            <v>4320132</v>
          </cell>
          <cell r="B529" t="str">
            <v>2014</v>
          </cell>
          <cell r="C529" t="str">
            <v>432</v>
          </cell>
          <cell r="D529" t="str">
            <v>0132</v>
          </cell>
          <cell r="E529" t="str">
            <v>Omit</v>
          </cell>
        </row>
        <row r="530">
          <cell r="A530" t="str">
            <v>4320141</v>
          </cell>
          <cell r="B530" t="str">
            <v>2014</v>
          </cell>
          <cell r="C530" t="str">
            <v>432</v>
          </cell>
          <cell r="D530" t="str">
            <v>0141</v>
          </cell>
          <cell r="E530" t="str">
            <v>Omit</v>
          </cell>
        </row>
        <row r="531">
          <cell r="A531" t="str">
            <v>4320142</v>
          </cell>
          <cell r="B531" t="str">
            <v>2014</v>
          </cell>
          <cell r="C531" t="str">
            <v>432</v>
          </cell>
          <cell r="D531" t="str">
            <v>0142</v>
          </cell>
          <cell r="E531" t="str">
            <v>Omit</v>
          </cell>
        </row>
        <row r="532">
          <cell r="A532" t="str">
            <v>4320143</v>
          </cell>
          <cell r="B532" t="str">
            <v>2014</v>
          </cell>
          <cell r="C532" t="str">
            <v>432</v>
          </cell>
          <cell r="D532" t="str">
            <v>0143</v>
          </cell>
          <cell r="E532" t="str">
            <v>Omit</v>
          </cell>
        </row>
        <row r="533">
          <cell r="A533" t="str">
            <v>4320153</v>
          </cell>
          <cell r="B533" t="str">
            <v>2014</v>
          </cell>
          <cell r="C533" t="str">
            <v>432</v>
          </cell>
          <cell r="D533" t="str">
            <v>0153</v>
          </cell>
          <cell r="E533" t="str">
            <v>Omit</v>
          </cell>
        </row>
        <row r="534">
          <cell r="A534" t="str">
            <v>4320181</v>
          </cell>
          <cell r="B534" t="str">
            <v>2014</v>
          </cell>
          <cell r="C534" t="str">
            <v>432</v>
          </cell>
          <cell r="D534" t="str">
            <v>0181</v>
          </cell>
          <cell r="E534" t="str">
            <v>Omit</v>
          </cell>
        </row>
        <row r="535">
          <cell r="A535" t="str">
            <v>4320301</v>
          </cell>
          <cell r="B535" t="str">
            <v>2014</v>
          </cell>
          <cell r="C535" t="str">
            <v>432</v>
          </cell>
          <cell r="D535" t="str">
            <v>0301</v>
          </cell>
          <cell r="E535" t="str">
            <v>Omit</v>
          </cell>
        </row>
        <row r="536">
          <cell r="A536" t="str">
            <v>4320302</v>
          </cell>
          <cell r="B536" t="str">
            <v>2014</v>
          </cell>
          <cell r="C536" t="str">
            <v>432</v>
          </cell>
          <cell r="D536" t="str">
            <v>0302</v>
          </cell>
          <cell r="E536" t="str">
            <v>Omit</v>
          </cell>
        </row>
        <row r="537">
          <cell r="A537" t="str">
            <v>4320402</v>
          </cell>
          <cell r="B537" t="str">
            <v>2014</v>
          </cell>
          <cell r="C537" t="str">
            <v>432</v>
          </cell>
          <cell r="D537" t="str">
            <v>0402</v>
          </cell>
          <cell r="E537" t="str">
            <v>Omit</v>
          </cell>
        </row>
        <row r="538">
          <cell r="A538" t="str">
            <v>4320403</v>
          </cell>
          <cell r="B538" t="str">
            <v>2014</v>
          </cell>
          <cell r="C538" t="str">
            <v>432</v>
          </cell>
          <cell r="D538" t="str">
            <v>0403</v>
          </cell>
          <cell r="E538" t="str">
            <v>Omit</v>
          </cell>
        </row>
        <row r="539">
          <cell r="A539" t="str">
            <v>4320411</v>
          </cell>
          <cell r="B539" t="str">
            <v>2014</v>
          </cell>
          <cell r="C539" t="str">
            <v>432</v>
          </cell>
          <cell r="D539" t="str">
            <v>0411</v>
          </cell>
          <cell r="E539" t="str">
            <v>Omit</v>
          </cell>
        </row>
        <row r="540">
          <cell r="A540" t="str">
            <v>4320421</v>
          </cell>
          <cell r="B540" t="str">
            <v>2014</v>
          </cell>
          <cell r="C540" t="str">
            <v>432</v>
          </cell>
          <cell r="D540" t="str">
            <v>0421</v>
          </cell>
          <cell r="E540" t="str">
            <v>Omit</v>
          </cell>
        </row>
        <row r="541">
          <cell r="A541" t="str">
            <v>4320422</v>
          </cell>
          <cell r="B541" t="str">
            <v>2014</v>
          </cell>
          <cell r="C541" t="str">
            <v>432</v>
          </cell>
          <cell r="D541" t="str">
            <v>0422</v>
          </cell>
          <cell r="E541" t="str">
            <v>Omit</v>
          </cell>
        </row>
        <row r="542">
          <cell r="A542" t="str">
            <v>4320471</v>
          </cell>
          <cell r="B542" t="str">
            <v>2014</v>
          </cell>
          <cell r="C542" t="str">
            <v>432</v>
          </cell>
          <cell r="D542" t="str">
            <v>0471</v>
          </cell>
          <cell r="E542" t="str">
            <v>Omit</v>
          </cell>
        </row>
        <row r="543">
          <cell r="A543" t="str">
            <v>4320472</v>
          </cell>
          <cell r="B543" t="str">
            <v>2014</v>
          </cell>
          <cell r="C543" t="str">
            <v>432</v>
          </cell>
          <cell r="D543" t="str">
            <v>0472</v>
          </cell>
          <cell r="E543" t="str">
            <v>Omit</v>
          </cell>
        </row>
        <row r="544">
          <cell r="A544" t="str">
            <v>4320473</v>
          </cell>
          <cell r="B544" t="str">
            <v>2014</v>
          </cell>
          <cell r="C544" t="str">
            <v>432</v>
          </cell>
          <cell r="D544" t="str">
            <v>0473</v>
          </cell>
          <cell r="E544" t="str">
            <v>Omit</v>
          </cell>
        </row>
        <row r="545">
          <cell r="A545" t="str">
            <v>4320475</v>
          </cell>
          <cell r="B545" t="str">
            <v>2014</v>
          </cell>
          <cell r="C545" t="str">
            <v>432</v>
          </cell>
          <cell r="D545" t="str">
            <v>0475</v>
          </cell>
          <cell r="E545" t="str">
            <v>Omit</v>
          </cell>
        </row>
        <row r="546">
          <cell r="A546" t="str">
            <v>4320477</v>
          </cell>
          <cell r="B546" t="str">
            <v>2014</v>
          </cell>
          <cell r="C546" t="str">
            <v>432</v>
          </cell>
          <cell r="D546" t="str">
            <v>0477</v>
          </cell>
          <cell r="E546" t="str">
            <v>Omit</v>
          </cell>
        </row>
        <row r="547">
          <cell r="A547" t="str">
            <v>4320479</v>
          </cell>
          <cell r="B547" t="str">
            <v>2014</v>
          </cell>
          <cell r="C547" t="str">
            <v>432</v>
          </cell>
          <cell r="D547" t="str">
            <v>0479</v>
          </cell>
          <cell r="E547" t="str">
            <v>Omit</v>
          </cell>
        </row>
        <row r="548">
          <cell r="A548" t="str">
            <v>4320481</v>
          </cell>
          <cell r="B548" t="str">
            <v>2014</v>
          </cell>
          <cell r="C548" t="str">
            <v>432</v>
          </cell>
          <cell r="D548" t="str">
            <v>0481</v>
          </cell>
          <cell r="E548" t="str">
            <v>Omit</v>
          </cell>
        </row>
        <row r="549">
          <cell r="A549" t="str">
            <v>4320499</v>
          </cell>
          <cell r="B549" t="str">
            <v>2014</v>
          </cell>
          <cell r="C549" t="str">
            <v>432</v>
          </cell>
          <cell r="D549" t="str">
            <v>0499</v>
          </cell>
          <cell r="E549" t="str">
            <v>Omit</v>
          </cell>
        </row>
        <row r="550">
          <cell r="A550" t="str">
            <v>4320601</v>
          </cell>
          <cell r="B550" t="str">
            <v>2014</v>
          </cell>
          <cell r="C550" t="str">
            <v>432</v>
          </cell>
          <cell r="D550" t="str">
            <v>0601</v>
          </cell>
          <cell r="E550" t="str">
            <v>Omit</v>
          </cell>
        </row>
        <row r="551">
          <cell r="A551" t="str">
            <v>4320602</v>
          </cell>
          <cell r="B551" t="str">
            <v>2014</v>
          </cell>
          <cell r="C551" t="str">
            <v>432</v>
          </cell>
          <cell r="D551" t="str">
            <v>0602</v>
          </cell>
          <cell r="E551" t="str">
            <v>Omit</v>
          </cell>
        </row>
        <row r="552">
          <cell r="A552" t="str">
            <v>4320603</v>
          </cell>
          <cell r="B552" t="str">
            <v>2014</v>
          </cell>
          <cell r="C552" t="str">
            <v>432</v>
          </cell>
          <cell r="D552" t="str">
            <v>0603</v>
          </cell>
          <cell r="E552" t="str">
            <v>Omit</v>
          </cell>
        </row>
        <row r="553">
          <cell r="A553" t="str">
            <v>4320740</v>
          </cell>
          <cell r="B553" t="str">
            <v>2014</v>
          </cell>
          <cell r="C553" t="str">
            <v>432</v>
          </cell>
          <cell r="D553" t="str">
            <v>0740</v>
          </cell>
          <cell r="E553" t="str">
            <v>Omit</v>
          </cell>
        </row>
        <row r="554">
          <cell r="A554" t="str">
            <v>4320753</v>
          </cell>
          <cell r="B554" t="str">
            <v>2014</v>
          </cell>
          <cell r="C554" t="str">
            <v>432</v>
          </cell>
          <cell r="D554" t="str">
            <v>0753</v>
          </cell>
          <cell r="E554" t="str">
            <v>Omit</v>
          </cell>
        </row>
        <row r="555">
          <cell r="A555" t="str">
            <v>4320770</v>
          </cell>
          <cell r="B555" t="str">
            <v>2014</v>
          </cell>
          <cell r="C555" t="str">
            <v>432</v>
          </cell>
          <cell r="D555" t="str">
            <v>0770</v>
          </cell>
          <cell r="E555" t="str">
            <v>Omit</v>
          </cell>
        </row>
        <row r="556">
          <cell r="A556" t="str">
            <v>4320781</v>
          </cell>
          <cell r="B556" t="str">
            <v>2014</v>
          </cell>
          <cell r="C556" t="str">
            <v>432</v>
          </cell>
          <cell r="D556" t="str">
            <v>0781</v>
          </cell>
          <cell r="E556" t="str">
            <v>Omit</v>
          </cell>
        </row>
        <row r="557">
          <cell r="A557" t="str">
            <v>4320782</v>
          </cell>
          <cell r="B557" t="str">
            <v>2014</v>
          </cell>
          <cell r="C557" t="str">
            <v>432</v>
          </cell>
          <cell r="D557" t="str">
            <v>0782</v>
          </cell>
          <cell r="E557" t="str">
            <v>Omit</v>
          </cell>
        </row>
        <row r="558">
          <cell r="A558" t="str">
            <v>4320783</v>
          </cell>
          <cell r="B558" t="str">
            <v>2014</v>
          </cell>
          <cell r="C558" t="str">
            <v>432</v>
          </cell>
          <cell r="D558" t="str">
            <v>0783</v>
          </cell>
          <cell r="E558" t="str">
            <v>Omit</v>
          </cell>
        </row>
        <row r="559">
          <cell r="A559" t="str">
            <v>4320784</v>
          </cell>
          <cell r="B559" t="str">
            <v>2014</v>
          </cell>
          <cell r="C559" t="str">
            <v>432</v>
          </cell>
          <cell r="D559" t="str">
            <v>0784</v>
          </cell>
          <cell r="E559" t="str">
            <v>Omit</v>
          </cell>
        </row>
        <row r="560">
          <cell r="A560" t="str">
            <v>4320785</v>
          </cell>
          <cell r="B560" t="str">
            <v>2014</v>
          </cell>
          <cell r="C560" t="str">
            <v>432</v>
          </cell>
          <cell r="D560" t="str">
            <v>0785</v>
          </cell>
          <cell r="E560" t="str">
            <v>Omit</v>
          </cell>
        </row>
        <row r="561">
          <cell r="A561" t="str">
            <v>4320799</v>
          </cell>
          <cell r="B561" t="str">
            <v>2014</v>
          </cell>
          <cell r="C561" t="str">
            <v>432</v>
          </cell>
          <cell r="D561" t="str">
            <v>0799</v>
          </cell>
          <cell r="E561" t="str">
            <v>Omit</v>
          </cell>
        </row>
        <row r="562">
          <cell r="A562" t="str">
            <v>4340101</v>
          </cell>
          <cell r="B562" t="str">
            <v>2014</v>
          </cell>
          <cell r="C562" t="str">
            <v>434</v>
          </cell>
          <cell r="D562" t="str">
            <v>0101</v>
          </cell>
          <cell r="E562" t="str">
            <v xml:space="preserve">W61 </v>
          </cell>
        </row>
        <row r="563">
          <cell r="A563" t="str">
            <v>4340132</v>
          </cell>
          <cell r="B563" t="str">
            <v>2014</v>
          </cell>
          <cell r="C563" t="str">
            <v>434</v>
          </cell>
          <cell r="D563" t="str">
            <v>0132</v>
          </cell>
          <cell r="E563" t="str">
            <v>Omit</v>
          </cell>
        </row>
        <row r="564">
          <cell r="A564" t="str">
            <v>4340141</v>
          </cell>
          <cell r="B564" t="str">
            <v>2014</v>
          </cell>
          <cell r="C564" t="str">
            <v>434</v>
          </cell>
          <cell r="D564" t="str">
            <v>0141</v>
          </cell>
          <cell r="E564" t="str">
            <v>Omit</v>
          </cell>
        </row>
        <row r="565">
          <cell r="A565" t="str">
            <v>4340142</v>
          </cell>
          <cell r="B565" t="str">
            <v>2014</v>
          </cell>
          <cell r="C565" t="str">
            <v>434</v>
          </cell>
          <cell r="D565" t="str">
            <v>0142</v>
          </cell>
          <cell r="E565" t="str">
            <v>Omit</v>
          </cell>
        </row>
        <row r="566">
          <cell r="A566" t="str">
            <v>4340153</v>
          </cell>
          <cell r="B566" t="str">
            <v>2014</v>
          </cell>
          <cell r="C566" t="str">
            <v>434</v>
          </cell>
          <cell r="D566" t="str">
            <v>0153</v>
          </cell>
          <cell r="E566" t="str">
            <v>Omit</v>
          </cell>
        </row>
        <row r="567">
          <cell r="A567" t="str">
            <v>4340402</v>
          </cell>
          <cell r="B567" t="str">
            <v>2014</v>
          </cell>
          <cell r="C567" t="str">
            <v>434</v>
          </cell>
          <cell r="D567" t="str">
            <v>0402</v>
          </cell>
          <cell r="E567" t="str">
            <v>Omit</v>
          </cell>
        </row>
        <row r="568">
          <cell r="A568" t="str">
            <v>4340403</v>
          </cell>
          <cell r="B568" t="str">
            <v>2014</v>
          </cell>
          <cell r="C568" t="str">
            <v>434</v>
          </cell>
          <cell r="D568" t="str">
            <v>0403</v>
          </cell>
          <cell r="E568" t="str">
            <v>Omit</v>
          </cell>
        </row>
        <row r="569">
          <cell r="A569" t="str">
            <v>4340411</v>
          </cell>
          <cell r="B569" t="str">
            <v>2014</v>
          </cell>
          <cell r="C569" t="str">
            <v>434</v>
          </cell>
          <cell r="D569" t="str">
            <v>0411</v>
          </cell>
          <cell r="E569" t="str">
            <v>Omit</v>
          </cell>
        </row>
        <row r="570">
          <cell r="A570" t="str">
            <v>4340421</v>
          </cell>
          <cell r="B570" t="str">
            <v>2014</v>
          </cell>
          <cell r="C570" t="str">
            <v>434</v>
          </cell>
          <cell r="D570" t="str">
            <v>0421</v>
          </cell>
          <cell r="E570" t="str">
            <v>Omit</v>
          </cell>
        </row>
        <row r="571">
          <cell r="A571" t="str">
            <v>4340422</v>
          </cell>
          <cell r="B571" t="str">
            <v>2014</v>
          </cell>
          <cell r="C571" t="str">
            <v>434</v>
          </cell>
          <cell r="D571" t="str">
            <v>0422</v>
          </cell>
          <cell r="E571" t="str">
            <v>Omit</v>
          </cell>
        </row>
        <row r="572">
          <cell r="A572" t="str">
            <v>4340477</v>
          </cell>
          <cell r="B572" t="str">
            <v>2014</v>
          </cell>
          <cell r="C572" t="str">
            <v>434</v>
          </cell>
          <cell r="D572" t="str">
            <v>0477</v>
          </cell>
          <cell r="E572" t="str">
            <v>Omit</v>
          </cell>
        </row>
        <row r="573">
          <cell r="A573" t="str">
            <v>4340478</v>
          </cell>
          <cell r="B573" t="str">
            <v>2014</v>
          </cell>
          <cell r="C573" t="str">
            <v>434</v>
          </cell>
          <cell r="D573" t="str">
            <v>0478</v>
          </cell>
          <cell r="E573" t="str">
            <v>Omit</v>
          </cell>
        </row>
        <row r="574">
          <cell r="A574" t="str">
            <v>4340479</v>
          </cell>
          <cell r="B574" t="str">
            <v>2014</v>
          </cell>
          <cell r="C574" t="str">
            <v>434</v>
          </cell>
          <cell r="D574" t="str">
            <v>0479</v>
          </cell>
          <cell r="E574" t="str">
            <v>Omit</v>
          </cell>
        </row>
        <row r="575">
          <cell r="A575" t="str">
            <v>4340481</v>
          </cell>
          <cell r="B575" t="str">
            <v>2014</v>
          </cell>
          <cell r="C575" t="str">
            <v>434</v>
          </cell>
          <cell r="D575" t="str">
            <v>0481</v>
          </cell>
          <cell r="E575" t="str">
            <v>Omit</v>
          </cell>
        </row>
        <row r="576">
          <cell r="A576" t="str">
            <v>4340499</v>
          </cell>
          <cell r="B576" t="str">
            <v>2014</v>
          </cell>
          <cell r="C576" t="str">
            <v>434</v>
          </cell>
          <cell r="D576" t="str">
            <v>0499</v>
          </cell>
          <cell r="E576" t="str">
            <v>Omit</v>
          </cell>
        </row>
        <row r="577">
          <cell r="A577" t="str">
            <v>4340601</v>
          </cell>
          <cell r="B577" t="str">
            <v>2014</v>
          </cell>
          <cell r="C577" t="str">
            <v>434</v>
          </cell>
          <cell r="D577" t="str">
            <v>0601</v>
          </cell>
          <cell r="E577" t="str">
            <v>Omit</v>
          </cell>
        </row>
        <row r="578">
          <cell r="A578" t="str">
            <v>4340602</v>
          </cell>
          <cell r="B578" t="str">
            <v>2014</v>
          </cell>
          <cell r="C578" t="str">
            <v>434</v>
          </cell>
          <cell r="D578" t="str">
            <v>0602</v>
          </cell>
          <cell r="E578" t="str">
            <v>Omit</v>
          </cell>
        </row>
        <row r="579">
          <cell r="A579" t="str">
            <v>4340603</v>
          </cell>
          <cell r="B579" t="str">
            <v>2014</v>
          </cell>
          <cell r="C579" t="str">
            <v>434</v>
          </cell>
          <cell r="D579" t="str">
            <v>0603</v>
          </cell>
          <cell r="E579" t="str">
            <v>Omit</v>
          </cell>
        </row>
        <row r="580">
          <cell r="A580" t="str">
            <v>4340740</v>
          </cell>
          <cell r="B580" t="str">
            <v>2014</v>
          </cell>
          <cell r="C580" t="str">
            <v>434</v>
          </cell>
          <cell r="D580" t="str">
            <v>0740</v>
          </cell>
          <cell r="E580" t="str">
            <v>Omit</v>
          </cell>
        </row>
        <row r="581">
          <cell r="A581" t="str">
            <v>4340753</v>
          </cell>
          <cell r="B581" t="str">
            <v>2014</v>
          </cell>
          <cell r="C581" t="str">
            <v>434</v>
          </cell>
          <cell r="D581" t="str">
            <v>0753</v>
          </cell>
          <cell r="E581" t="str">
            <v>Omit</v>
          </cell>
        </row>
        <row r="582">
          <cell r="A582" t="str">
            <v>4340770</v>
          </cell>
          <cell r="B582" t="str">
            <v>2014</v>
          </cell>
          <cell r="C582" t="str">
            <v>434</v>
          </cell>
          <cell r="D582" t="str">
            <v>0770</v>
          </cell>
          <cell r="E582" t="str">
            <v>Omit</v>
          </cell>
        </row>
        <row r="583">
          <cell r="A583" t="str">
            <v>4340771</v>
          </cell>
          <cell r="B583" t="str">
            <v>2014</v>
          </cell>
          <cell r="C583" t="str">
            <v>434</v>
          </cell>
          <cell r="D583" t="str">
            <v>0771</v>
          </cell>
          <cell r="E583" t="str">
            <v>Omit</v>
          </cell>
        </row>
        <row r="584">
          <cell r="A584" t="str">
            <v>4340781</v>
          </cell>
          <cell r="B584" t="str">
            <v>2014</v>
          </cell>
          <cell r="C584" t="str">
            <v>434</v>
          </cell>
          <cell r="D584" t="str">
            <v>0781</v>
          </cell>
          <cell r="E584" t="str">
            <v>Omit</v>
          </cell>
        </row>
        <row r="585">
          <cell r="A585" t="str">
            <v>4340782</v>
          </cell>
          <cell r="B585" t="str">
            <v>2014</v>
          </cell>
          <cell r="C585" t="str">
            <v>434</v>
          </cell>
          <cell r="D585" t="str">
            <v>0782</v>
          </cell>
          <cell r="E585" t="str">
            <v>Omit</v>
          </cell>
        </row>
        <row r="586">
          <cell r="A586" t="str">
            <v>4340783</v>
          </cell>
          <cell r="B586" t="str">
            <v>2014</v>
          </cell>
          <cell r="C586" t="str">
            <v>434</v>
          </cell>
          <cell r="D586" t="str">
            <v>0783</v>
          </cell>
          <cell r="E586" t="str">
            <v>Omit</v>
          </cell>
        </row>
        <row r="587">
          <cell r="A587" t="str">
            <v>4340784</v>
          </cell>
          <cell r="B587" t="str">
            <v>2014</v>
          </cell>
          <cell r="C587" t="str">
            <v>434</v>
          </cell>
          <cell r="D587" t="str">
            <v>0784</v>
          </cell>
          <cell r="E587" t="str">
            <v>Omit</v>
          </cell>
        </row>
        <row r="588">
          <cell r="A588" t="str">
            <v>4340799</v>
          </cell>
          <cell r="B588" t="str">
            <v>2014</v>
          </cell>
          <cell r="C588" t="str">
            <v>434</v>
          </cell>
          <cell r="D588" t="str">
            <v>0799</v>
          </cell>
          <cell r="E588" t="str">
            <v>Omit</v>
          </cell>
        </row>
        <row r="589">
          <cell r="A589" t="str">
            <v>4360101</v>
          </cell>
          <cell r="B589" t="str">
            <v>2014</v>
          </cell>
          <cell r="C589" t="str">
            <v>436</v>
          </cell>
          <cell r="D589" t="str">
            <v>0101</v>
          </cell>
          <cell r="E589" t="str">
            <v xml:space="preserve">W61 </v>
          </cell>
        </row>
        <row r="590">
          <cell r="A590" t="str">
            <v>4360141</v>
          </cell>
          <cell r="B590" t="str">
            <v>2014</v>
          </cell>
          <cell r="C590" t="str">
            <v>436</v>
          </cell>
          <cell r="D590" t="str">
            <v>0141</v>
          </cell>
          <cell r="E590" t="str">
            <v>Omit</v>
          </cell>
        </row>
        <row r="591">
          <cell r="A591" t="str">
            <v>4360142</v>
          </cell>
          <cell r="B591" t="str">
            <v>2014</v>
          </cell>
          <cell r="C591" t="str">
            <v>436</v>
          </cell>
          <cell r="D591" t="str">
            <v>0142</v>
          </cell>
          <cell r="E591" t="str">
            <v>Omit</v>
          </cell>
        </row>
        <row r="592">
          <cell r="A592" t="str">
            <v>4360403</v>
          </cell>
          <cell r="B592" t="str">
            <v>2014</v>
          </cell>
          <cell r="C592" t="str">
            <v>436</v>
          </cell>
          <cell r="D592" t="str">
            <v>0403</v>
          </cell>
          <cell r="E592" t="str">
            <v>Omit</v>
          </cell>
        </row>
        <row r="593">
          <cell r="A593" t="str">
            <v>4360421</v>
          </cell>
          <cell r="B593" t="str">
            <v>2014</v>
          </cell>
          <cell r="C593" t="str">
            <v>436</v>
          </cell>
          <cell r="D593" t="str">
            <v>0421</v>
          </cell>
          <cell r="E593" t="str">
            <v>Omit</v>
          </cell>
        </row>
        <row r="594">
          <cell r="A594" t="str">
            <v>4360499</v>
          </cell>
          <cell r="B594" t="str">
            <v>2014</v>
          </cell>
          <cell r="C594" t="str">
            <v>436</v>
          </cell>
          <cell r="D594" t="str">
            <v>0499</v>
          </cell>
          <cell r="E594" t="str">
            <v>Omit</v>
          </cell>
        </row>
        <row r="595">
          <cell r="A595" t="str">
            <v>4360771</v>
          </cell>
          <cell r="B595" t="str">
            <v>2014</v>
          </cell>
          <cell r="C595" t="str">
            <v>436</v>
          </cell>
          <cell r="D595" t="str">
            <v>0771</v>
          </cell>
          <cell r="E595" t="str">
            <v>Omit</v>
          </cell>
        </row>
        <row r="596">
          <cell r="A596" t="str">
            <v>4360799</v>
          </cell>
          <cell r="B596" t="str">
            <v>2014</v>
          </cell>
          <cell r="C596" t="str">
            <v>436</v>
          </cell>
          <cell r="D596" t="str">
            <v>0799</v>
          </cell>
          <cell r="E596" t="str">
            <v>Omit</v>
          </cell>
        </row>
        <row r="597">
          <cell r="A597" t="str">
            <v>4380101</v>
          </cell>
          <cell r="B597" t="str">
            <v>2014</v>
          </cell>
          <cell r="C597" t="str">
            <v>438</v>
          </cell>
          <cell r="D597" t="str">
            <v>0101</v>
          </cell>
          <cell r="E597" t="str">
            <v xml:space="preserve">W61 </v>
          </cell>
        </row>
        <row r="598">
          <cell r="A598" t="str">
            <v>4380132</v>
          </cell>
          <cell r="B598" t="str">
            <v>2014</v>
          </cell>
          <cell r="C598" t="str">
            <v>438</v>
          </cell>
          <cell r="D598" t="str">
            <v>0132</v>
          </cell>
          <cell r="E598" t="str">
            <v>Omit</v>
          </cell>
        </row>
        <row r="599">
          <cell r="A599" t="str">
            <v>4380141</v>
          </cell>
          <cell r="B599" t="str">
            <v>2014</v>
          </cell>
          <cell r="C599" t="str">
            <v>438</v>
          </cell>
          <cell r="D599" t="str">
            <v>0141</v>
          </cell>
          <cell r="E599" t="str">
            <v>Omit</v>
          </cell>
        </row>
        <row r="600">
          <cell r="A600" t="str">
            <v>4380142</v>
          </cell>
          <cell r="B600" t="str">
            <v>2014</v>
          </cell>
          <cell r="C600" t="str">
            <v>438</v>
          </cell>
          <cell r="D600" t="str">
            <v>0142</v>
          </cell>
          <cell r="E600" t="str">
            <v>Omit</v>
          </cell>
        </row>
        <row r="601">
          <cell r="A601" t="str">
            <v>4380153</v>
          </cell>
          <cell r="B601" t="str">
            <v>2014</v>
          </cell>
          <cell r="C601" t="str">
            <v>438</v>
          </cell>
          <cell r="D601" t="str">
            <v>0153</v>
          </cell>
          <cell r="E601" t="str">
            <v>Omit</v>
          </cell>
        </row>
        <row r="602">
          <cell r="A602" t="str">
            <v>4380402</v>
          </cell>
          <cell r="B602" t="str">
            <v>2014</v>
          </cell>
          <cell r="C602" t="str">
            <v>438</v>
          </cell>
          <cell r="D602" t="str">
            <v>0402</v>
          </cell>
          <cell r="E602" t="str">
            <v>Omit</v>
          </cell>
        </row>
        <row r="603">
          <cell r="A603" t="str">
            <v>4380411</v>
          </cell>
          <cell r="B603" t="str">
            <v>2014</v>
          </cell>
          <cell r="C603" t="str">
            <v>438</v>
          </cell>
          <cell r="D603" t="str">
            <v>0411</v>
          </cell>
          <cell r="E603" t="str">
            <v>Omit</v>
          </cell>
        </row>
        <row r="604">
          <cell r="A604" t="str">
            <v>4380421</v>
          </cell>
          <cell r="B604" t="str">
            <v>2014</v>
          </cell>
          <cell r="C604" t="str">
            <v>438</v>
          </cell>
          <cell r="D604" t="str">
            <v>0421</v>
          </cell>
          <cell r="E604" t="str">
            <v>Omit</v>
          </cell>
        </row>
        <row r="605">
          <cell r="A605" t="str">
            <v>4380601</v>
          </cell>
          <cell r="B605" t="str">
            <v>2014</v>
          </cell>
          <cell r="C605" t="str">
            <v>438</v>
          </cell>
          <cell r="D605" t="str">
            <v>0601</v>
          </cell>
          <cell r="E605" t="str">
            <v>Omit</v>
          </cell>
        </row>
        <row r="606">
          <cell r="A606" t="str">
            <v>4380602</v>
          </cell>
          <cell r="B606" t="str">
            <v>2014</v>
          </cell>
          <cell r="C606" t="str">
            <v>438</v>
          </cell>
          <cell r="D606" t="str">
            <v>0602</v>
          </cell>
          <cell r="E606" t="str">
            <v>Omit</v>
          </cell>
        </row>
        <row r="607">
          <cell r="A607" t="str">
            <v>4380603</v>
          </cell>
          <cell r="B607" t="str">
            <v>2014</v>
          </cell>
          <cell r="C607" t="str">
            <v>438</v>
          </cell>
          <cell r="D607" t="str">
            <v>0603</v>
          </cell>
          <cell r="E607" t="str">
            <v>Omit</v>
          </cell>
        </row>
        <row r="608">
          <cell r="A608" t="str">
            <v>4380799</v>
          </cell>
          <cell r="B608" t="str">
            <v>2014</v>
          </cell>
          <cell r="C608" t="str">
            <v>438</v>
          </cell>
          <cell r="D608" t="str">
            <v>0799</v>
          </cell>
          <cell r="E608" t="str">
            <v>Omit</v>
          </cell>
        </row>
        <row r="609">
          <cell r="A609" t="str">
            <v>4420101</v>
          </cell>
          <cell r="B609" t="str">
            <v>2014</v>
          </cell>
          <cell r="C609" t="str">
            <v>442</v>
          </cell>
          <cell r="D609" t="str">
            <v>0101</v>
          </cell>
          <cell r="E609" t="str">
            <v xml:space="preserve">W61 </v>
          </cell>
        </row>
        <row r="610">
          <cell r="A610" t="str">
            <v>4420403</v>
          </cell>
          <cell r="B610" t="str">
            <v>2014</v>
          </cell>
          <cell r="C610" t="str">
            <v>442</v>
          </cell>
          <cell r="D610" t="str">
            <v>0403</v>
          </cell>
          <cell r="E610" t="str">
            <v>Omit</v>
          </cell>
        </row>
        <row r="611">
          <cell r="A611" t="str">
            <v>4420425</v>
          </cell>
          <cell r="B611" t="str">
            <v>2014</v>
          </cell>
          <cell r="C611" t="str">
            <v>442</v>
          </cell>
          <cell r="D611" t="str">
            <v>0425</v>
          </cell>
          <cell r="E611" t="str">
            <v>Omit</v>
          </cell>
        </row>
        <row r="612">
          <cell r="A612" t="str">
            <v>4420471</v>
          </cell>
          <cell r="B612" t="str">
            <v>2014</v>
          </cell>
          <cell r="C612" t="str">
            <v>442</v>
          </cell>
          <cell r="D612" t="str">
            <v>0471</v>
          </cell>
          <cell r="E612" t="str">
            <v>Omit</v>
          </cell>
        </row>
        <row r="613">
          <cell r="A613" t="str">
            <v>4420472</v>
          </cell>
          <cell r="B613" t="str">
            <v>2014</v>
          </cell>
          <cell r="C613" t="str">
            <v>442</v>
          </cell>
          <cell r="D613" t="str">
            <v>0472</v>
          </cell>
          <cell r="E613" t="str">
            <v>Omit</v>
          </cell>
        </row>
        <row r="614">
          <cell r="A614" t="str">
            <v>4420473</v>
          </cell>
          <cell r="B614" t="str">
            <v>2014</v>
          </cell>
          <cell r="C614" t="str">
            <v>442</v>
          </cell>
          <cell r="D614" t="str">
            <v>0473</v>
          </cell>
          <cell r="E614" t="str">
            <v>Omit</v>
          </cell>
        </row>
        <row r="615">
          <cell r="A615" t="str">
            <v>4420475</v>
          </cell>
          <cell r="B615" t="str">
            <v>2014</v>
          </cell>
          <cell r="C615" t="str">
            <v>442</v>
          </cell>
          <cell r="D615" t="str">
            <v>0475</v>
          </cell>
          <cell r="E615" t="str">
            <v>Omit</v>
          </cell>
        </row>
        <row r="616">
          <cell r="A616" t="str">
            <v>4420476</v>
          </cell>
          <cell r="B616" t="str">
            <v>2014</v>
          </cell>
          <cell r="C616" t="str">
            <v>442</v>
          </cell>
          <cell r="D616" t="str">
            <v>0476</v>
          </cell>
          <cell r="E616" t="str">
            <v>Omit</v>
          </cell>
        </row>
        <row r="617">
          <cell r="A617" t="str">
            <v>4420477</v>
          </cell>
          <cell r="B617" t="str">
            <v>2014</v>
          </cell>
          <cell r="C617" t="str">
            <v>442</v>
          </cell>
          <cell r="D617" t="str">
            <v>0477</v>
          </cell>
          <cell r="E617" t="str">
            <v>Omit</v>
          </cell>
        </row>
        <row r="618">
          <cell r="A618" t="str">
            <v>4420479</v>
          </cell>
          <cell r="B618" t="str">
            <v>2014</v>
          </cell>
          <cell r="C618" t="str">
            <v>442</v>
          </cell>
          <cell r="D618" t="str">
            <v>0479</v>
          </cell>
          <cell r="E618" t="str">
            <v>Omit</v>
          </cell>
        </row>
        <row r="619">
          <cell r="A619" t="str">
            <v>4420799</v>
          </cell>
          <cell r="B619" t="str">
            <v>2014</v>
          </cell>
          <cell r="C619" t="str">
            <v>442</v>
          </cell>
          <cell r="D619" t="str">
            <v>0799</v>
          </cell>
          <cell r="E619" t="str">
            <v>Omit</v>
          </cell>
        </row>
        <row r="620">
          <cell r="A620" t="str">
            <v>4470101</v>
          </cell>
          <cell r="B620" t="str">
            <v>2014</v>
          </cell>
          <cell r="C620" t="str">
            <v>447</v>
          </cell>
          <cell r="D620" t="str">
            <v>0101</v>
          </cell>
          <cell r="E620" t="str">
            <v xml:space="preserve">W61 </v>
          </cell>
        </row>
        <row r="621">
          <cell r="A621" t="str">
            <v>4470132</v>
          </cell>
          <cell r="B621" t="str">
            <v>2014</v>
          </cell>
          <cell r="C621" t="str">
            <v>447</v>
          </cell>
          <cell r="D621" t="str">
            <v>0132</v>
          </cell>
          <cell r="E621" t="str">
            <v>Omit</v>
          </cell>
        </row>
        <row r="622">
          <cell r="A622" t="str">
            <v>4470141</v>
          </cell>
          <cell r="B622" t="str">
            <v>2014</v>
          </cell>
          <cell r="C622" t="str">
            <v>447</v>
          </cell>
          <cell r="D622" t="str">
            <v>0141</v>
          </cell>
          <cell r="E622" t="str">
            <v>Omit</v>
          </cell>
        </row>
        <row r="623">
          <cell r="A623" t="str">
            <v>4470402</v>
          </cell>
          <cell r="B623" t="str">
            <v>2014</v>
          </cell>
          <cell r="C623" t="str">
            <v>447</v>
          </cell>
          <cell r="D623" t="str">
            <v>0402</v>
          </cell>
          <cell r="E623" t="str">
            <v>Omit</v>
          </cell>
        </row>
        <row r="624">
          <cell r="A624" t="str">
            <v>4470422</v>
          </cell>
          <cell r="B624" t="str">
            <v>2014</v>
          </cell>
          <cell r="C624" t="str">
            <v>447</v>
          </cell>
          <cell r="D624" t="str">
            <v>0422</v>
          </cell>
          <cell r="E624" t="str">
            <v>Omit</v>
          </cell>
        </row>
        <row r="625">
          <cell r="A625" t="str">
            <v>4470799</v>
          </cell>
          <cell r="B625" t="str">
            <v>2014</v>
          </cell>
          <cell r="C625" t="str">
            <v>447</v>
          </cell>
          <cell r="D625" t="str">
            <v>0799</v>
          </cell>
          <cell r="E625" t="str">
            <v>Omit</v>
          </cell>
        </row>
        <row r="626">
          <cell r="A626" t="str">
            <v>4480101</v>
          </cell>
          <cell r="B626" t="str">
            <v>2014</v>
          </cell>
          <cell r="C626" t="str">
            <v>448</v>
          </cell>
          <cell r="D626" t="str">
            <v>0101</v>
          </cell>
          <cell r="E626" t="str">
            <v xml:space="preserve">W61 </v>
          </cell>
        </row>
        <row r="627">
          <cell r="A627" t="str">
            <v>4480132</v>
          </cell>
          <cell r="B627" t="str">
            <v>2014</v>
          </cell>
          <cell r="C627" t="str">
            <v>448</v>
          </cell>
          <cell r="D627" t="str">
            <v>0132</v>
          </cell>
          <cell r="E627" t="str">
            <v>Omit</v>
          </cell>
        </row>
        <row r="628">
          <cell r="A628" t="str">
            <v>4480141</v>
          </cell>
          <cell r="B628" t="str">
            <v>2014</v>
          </cell>
          <cell r="C628" t="str">
            <v>448</v>
          </cell>
          <cell r="D628" t="str">
            <v>0141</v>
          </cell>
          <cell r="E628" t="str">
            <v>Omit</v>
          </cell>
        </row>
        <row r="629">
          <cell r="A629" t="str">
            <v>4480142</v>
          </cell>
          <cell r="B629" t="str">
            <v>2014</v>
          </cell>
          <cell r="C629" t="str">
            <v>448</v>
          </cell>
          <cell r="D629" t="str">
            <v>0142</v>
          </cell>
          <cell r="E629" t="str">
            <v>Omit</v>
          </cell>
        </row>
        <row r="630">
          <cell r="A630" t="str">
            <v>4480153</v>
          </cell>
          <cell r="B630" t="str">
            <v>2014</v>
          </cell>
          <cell r="C630" t="str">
            <v>448</v>
          </cell>
          <cell r="D630" t="str">
            <v>0153</v>
          </cell>
          <cell r="E630" t="str">
            <v>Omit</v>
          </cell>
        </row>
        <row r="631">
          <cell r="A631" t="str">
            <v>4480402</v>
          </cell>
          <cell r="B631" t="str">
            <v>2014</v>
          </cell>
          <cell r="C631" t="str">
            <v>448</v>
          </cell>
          <cell r="D631" t="str">
            <v>0402</v>
          </cell>
          <cell r="E631" t="str">
            <v>Omit</v>
          </cell>
        </row>
        <row r="632">
          <cell r="A632" t="str">
            <v>4480421</v>
          </cell>
          <cell r="B632" t="str">
            <v>2014</v>
          </cell>
          <cell r="C632" t="str">
            <v>448</v>
          </cell>
          <cell r="D632" t="str">
            <v>0421</v>
          </cell>
          <cell r="E632" t="str">
            <v>Omit</v>
          </cell>
        </row>
        <row r="633">
          <cell r="A633" t="str">
            <v>4480422</v>
          </cell>
          <cell r="B633" t="str">
            <v>2014</v>
          </cell>
          <cell r="C633" t="str">
            <v>448</v>
          </cell>
          <cell r="D633" t="str">
            <v>0422</v>
          </cell>
          <cell r="E633" t="str">
            <v>Omit</v>
          </cell>
        </row>
        <row r="634">
          <cell r="A634" t="str">
            <v>4480481</v>
          </cell>
          <cell r="B634" t="str">
            <v>2014</v>
          </cell>
          <cell r="C634" t="str">
            <v>448</v>
          </cell>
          <cell r="D634" t="str">
            <v>0481</v>
          </cell>
          <cell r="E634" t="str">
            <v>Omit</v>
          </cell>
        </row>
        <row r="635">
          <cell r="A635" t="str">
            <v>4480730</v>
          </cell>
          <cell r="B635" t="str">
            <v>2014</v>
          </cell>
          <cell r="C635" t="str">
            <v>448</v>
          </cell>
          <cell r="D635" t="str">
            <v>0730</v>
          </cell>
          <cell r="E635" t="str">
            <v>Omit</v>
          </cell>
        </row>
        <row r="636">
          <cell r="A636" t="str">
            <v>4480770</v>
          </cell>
          <cell r="B636" t="str">
            <v>2014</v>
          </cell>
          <cell r="C636" t="str">
            <v>448</v>
          </cell>
          <cell r="D636" t="str">
            <v>0770</v>
          </cell>
          <cell r="E636" t="str">
            <v>Omit</v>
          </cell>
        </row>
        <row r="637">
          <cell r="A637" t="str">
            <v>4480799</v>
          </cell>
          <cell r="B637" t="str">
            <v>2014</v>
          </cell>
          <cell r="C637" t="str">
            <v>448</v>
          </cell>
          <cell r="D637" t="str">
            <v>0799</v>
          </cell>
          <cell r="E637" t="str">
            <v>Omit</v>
          </cell>
        </row>
        <row r="638">
          <cell r="A638" t="str">
            <v>4490101</v>
          </cell>
          <cell r="B638" t="str">
            <v>2014</v>
          </cell>
          <cell r="C638" t="str">
            <v>449</v>
          </cell>
          <cell r="D638" t="str">
            <v>0101</v>
          </cell>
          <cell r="E638" t="str">
            <v xml:space="preserve">W61 </v>
          </cell>
        </row>
        <row r="639">
          <cell r="A639" t="str">
            <v>4490141</v>
          </cell>
          <cell r="B639" t="str">
            <v>2014</v>
          </cell>
          <cell r="C639" t="str">
            <v>449</v>
          </cell>
          <cell r="D639" t="str">
            <v>0141</v>
          </cell>
          <cell r="E639" t="str">
            <v>Omit</v>
          </cell>
        </row>
        <row r="640">
          <cell r="A640" t="str">
            <v>4490422</v>
          </cell>
          <cell r="B640" t="str">
            <v>2014</v>
          </cell>
          <cell r="C640" t="str">
            <v>449</v>
          </cell>
          <cell r="D640" t="str">
            <v>0422</v>
          </cell>
          <cell r="E640" t="str">
            <v>Omit</v>
          </cell>
        </row>
        <row r="641">
          <cell r="A641" t="str">
            <v>4490799</v>
          </cell>
          <cell r="B641" t="str">
            <v>2014</v>
          </cell>
          <cell r="C641" t="str">
            <v>449</v>
          </cell>
          <cell r="D641" t="str">
            <v>0799</v>
          </cell>
          <cell r="E641" t="str">
            <v>Omit</v>
          </cell>
        </row>
        <row r="642">
          <cell r="A642" t="str">
            <v>4500101</v>
          </cell>
          <cell r="B642" t="str">
            <v>2014</v>
          </cell>
          <cell r="C642" t="str">
            <v>450</v>
          </cell>
          <cell r="D642" t="str">
            <v>0101</v>
          </cell>
          <cell r="E642" t="str">
            <v xml:space="preserve">W61 </v>
          </cell>
        </row>
        <row r="643">
          <cell r="A643" t="str">
            <v>4500132</v>
          </cell>
          <cell r="B643" t="str">
            <v>2014</v>
          </cell>
          <cell r="C643" t="str">
            <v>450</v>
          </cell>
          <cell r="D643" t="str">
            <v>0132</v>
          </cell>
          <cell r="E643" t="str">
            <v>Omit</v>
          </cell>
        </row>
        <row r="644">
          <cell r="A644" t="str">
            <v>4500141</v>
          </cell>
          <cell r="B644" t="str">
            <v>2014</v>
          </cell>
          <cell r="C644" t="str">
            <v>450</v>
          </cell>
          <cell r="D644" t="str">
            <v>0141</v>
          </cell>
          <cell r="E644" t="str">
            <v>Omit</v>
          </cell>
        </row>
        <row r="645">
          <cell r="A645" t="str">
            <v>4500142</v>
          </cell>
          <cell r="B645" t="str">
            <v>2014</v>
          </cell>
          <cell r="C645" t="str">
            <v>450</v>
          </cell>
          <cell r="D645" t="str">
            <v>0142</v>
          </cell>
          <cell r="E645" t="str">
            <v>Omit</v>
          </cell>
        </row>
        <row r="646">
          <cell r="A646" t="str">
            <v>4500143</v>
          </cell>
          <cell r="B646" t="str">
            <v>2014</v>
          </cell>
          <cell r="C646" t="str">
            <v>450</v>
          </cell>
          <cell r="D646" t="str">
            <v>0143</v>
          </cell>
          <cell r="E646" t="str">
            <v>Omit</v>
          </cell>
        </row>
        <row r="647">
          <cell r="A647" t="str">
            <v>4500153</v>
          </cell>
          <cell r="B647" t="str">
            <v>2014</v>
          </cell>
          <cell r="C647" t="str">
            <v>450</v>
          </cell>
          <cell r="D647" t="str">
            <v>0153</v>
          </cell>
          <cell r="E647" t="str">
            <v>Omit</v>
          </cell>
        </row>
        <row r="648">
          <cell r="A648" t="str">
            <v>4500402</v>
          </cell>
          <cell r="B648" t="str">
            <v>2014</v>
          </cell>
          <cell r="C648" t="str">
            <v>450</v>
          </cell>
          <cell r="D648" t="str">
            <v>0402</v>
          </cell>
          <cell r="E648" t="str">
            <v>Omit</v>
          </cell>
        </row>
        <row r="649">
          <cell r="A649" t="str">
            <v>4500411</v>
          </cell>
          <cell r="B649" t="str">
            <v>2014</v>
          </cell>
          <cell r="C649" t="str">
            <v>450</v>
          </cell>
          <cell r="D649" t="str">
            <v>0411</v>
          </cell>
          <cell r="E649" t="str">
            <v>Omit</v>
          </cell>
        </row>
        <row r="650">
          <cell r="A650" t="str">
            <v>4500421</v>
          </cell>
          <cell r="B650" t="str">
            <v>2014</v>
          </cell>
          <cell r="C650" t="str">
            <v>450</v>
          </cell>
          <cell r="D650" t="str">
            <v>0421</v>
          </cell>
          <cell r="E650" t="str">
            <v>Omit</v>
          </cell>
        </row>
        <row r="651">
          <cell r="A651" t="str">
            <v>4500422</v>
          </cell>
          <cell r="B651" t="str">
            <v>2014</v>
          </cell>
          <cell r="C651" t="str">
            <v>450</v>
          </cell>
          <cell r="D651" t="str">
            <v>0422</v>
          </cell>
          <cell r="E651" t="str">
            <v>Omit</v>
          </cell>
        </row>
        <row r="652">
          <cell r="A652" t="str">
            <v>4500425</v>
          </cell>
          <cell r="B652" t="str">
            <v>2014</v>
          </cell>
          <cell r="C652" t="str">
            <v>450</v>
          </cell>
          <cell r="D652" t="str">
            <v>0425</v>
          </cell>
          <cell r="E652" t="str">
            <v>Omit</v>
          </cell>
        </row>
        <row r="653">
          <cell r="A653" t="str">
            <v>4500451</v>
          </cell>
          <cell r="B653" t="str">
            <v>2014</v>
          </cell>
          <cell r="C653" t="str">
            <v>450</v>
          </cell>
          <cell r="D653" t="str">
            <v>0451</v>
          </cell>
          <cell r="E653" t="str">
            <v>Omit</v>
          </cell>
        </row>
        <row r="654">
          <cell r="A654" t="str">
            <v>4500471</v>
          </cell>
          <cell r="B654" t="str">
            <v>2014</v>
          </cell>
          <cell r="C654" t="str">
            <v>450</v>
          </cell>
          <cell r="D654" t="str">
            <v>0471</v>
          </cell>
          <cell r="E654" t="str">
            <v>Omit</v>
          </cell>
        </row>
        <row r="655">
          <cell r="A655" t="str">
            <v>4500472</v>
          </cell>
          <cell r="B655" t="str">
            <v>2014</v>
          </cell>
          <cell r="C655" t="str">
            <v>450</v>
          </cell>
          <cell r="D655" t="str">
            <v>0472</v>
          </cell>
          <cell r="E655" t="str">
            <v>Omit</v>
          </cell>
        </row>
        <row r="656">
          <cell r="A656" t="str">
            <v>4500473</v>
          </cell>
          <cell r="B656" t="str">
            <v>2014</v>
          </cell>
          <cell r="C656" t="str">
            <v>450</v>
          </cell>
          <cell r="D656" t="str">
            <v>0473</v>
          </cell>
          <cell r="E656" t="str">
            <v>Omit</v>
          </cell>
        </row>
        <row r="657">
          <cell r="A657" t="str">
            <v>4500475</v>
          </cell>
          <cell r="B657" t="str">
            <v>2014</v>
          </cell>
          <cell r="C657" t="str">
            <v>450</v>
          </cell>
          <cell r="D657" t="str">
            <v>0475</v>
          </cell>
          <cell r="E657" t="str">
            <v>Omit</v>
          </cell>
        </row>
        <row r="658">
          <cell r="A658" t="str">
            <v>4500477</v>
          </cell>
          <cell r="B658" t="str">
            <v>2014</v>
          </cell>
          <cell r="C658" t="str">
            <v>450</v>
          </cell>
          <cell r="D658" t="str">
            <v>0477</v>
          </cell>
          <cell r="E658" t="str">
            <v>Omit</v>
          </cell>
        </row>
        <row r="659">
          <cell r="A659" t="str">
            <v>4500479</v>
          </cell>
          <cell r="B659" t="str">
            <v>2014</v>
          </cell>
          <cell r="C659" t="str">
            <v>450</v>
          </cell>
          <cell r="D659" t="str">
            <v>0479</v>
          </cell>
          <cell r="E659" t="str">
            <v>Omit</v>
          </cell>
        </row>
        <row r="660">
          <cell r="A660" t="str">
            <v>4500481</v>
          </cell>
          <cell r="B660" t="str">
            <v>2014</v>
          </cell>
          <cell r="C660" t="str">
            <v>450</v>
          </cell>
          <cell r="D660" t="str">
            <v>0481</v>
          </cell>
          <cell r="E660" t="str">
            <v>Omit</v>
          </cell>
        </row>
        <row r="661">
          <cell r="A661" t="str">
            <v>4500601</v>
          </cell>
          <cell r="B661" t="str">
            <v>2014</v>
          </cell>
          <cell r="C661" t="str">
            <v>450</v>
          </cell>
          <cell r="D661" t="str">
            <v>0601</v>
          </cell>
          <cell r="E661" t="str">
            <v>Omit</v>
          </cell>
        </row>
        <row r="662">
          <cell r="A662" t="str">
            <v>4500740</v>
          </cell>
          <cell r="B662" t="str">
            <v>2014</v>
          </cell>
          <cell r="C662" t="str">
            <v>450</v>
          </cell>
          <cell r="D662" t="str">
            <v>0740</v>
          </cell>
          <cell r="E662" t="str">
            <v>Omit</v>
          </cell>
        </row>
        <row r="663">
          <cell r="A663" t="str">
            <v>4500753</v>
          </cell>
          <cell r="B663" t="str">
            <v>2014</v>
          </cell>
          <cell r="C663" t="str">
            <v>450</v>
          </cell>
          <cell r="D663" t="str">
            <v>0753</v>
          </cell>
          <cell r="E663" t="str">
            <v>Omit</v>
          </cell>
        </row>
        <row r="664">
          <cell r="A664" t="str">
            <v>4500771</v>
          </cell>
          <cell r="B664" t="str">
            <v>2014</v>
          </cell>
          <cell r="C664" t="str">
            <v>450</v>
          </cell>
          <cell r="D664" t="str">
            <v>0771</v>
          </cell>
          <cell r="E664" t="str">
            <v>Omit</v>
          </cell>
        </row>
        <row r="665">
          <cell r="A665" t="str">
            <v>4500799</v>
          </cell>
          <cell r="B665" t="str">
            <v>2014</v>
          </cell>
          <cell r="C665" t="str">
            <v>450</v>
          </cell>
          <cell r="D665" t="str">
            <v>0799</v>
          </cell>
          <cell r="E665" t="str">
            <v>Omit</v>
          </cell>
        </row>
        <row r="666">
          <cell r="A666" t="str">
            <v>4510101</v>
          </cell>
          <cell r="B666" t="str">
            <v>2014</v>
          </cell>
          <cell r="C666" t="str">
            <v>451</v>
          </cell>
          <cell r="D666" t="str">
            <v>0101</v>
          </cell>
          <cell r="E666" t="str">
            <v xml:space="preserve">W61 </v>
          </cell>
        </row>
        <row r="667">
          <cell r="A667" t="str">
            <v>4510141</v>
          </cell>
          <cell r="B667" t="str">
            <v>2014</v>
          </cell>
          <cell r="C667" t="str">
            <v>451</v>
          </cell>
          <cell r="D667" t="str">
            <v>0141</v>
          </cell>
          <cell r="E667" t="str">
            <v>Omit</v>
          </cell>
        </row>
        <row r="668">
          <cell r="A668" t="str">
            <v>4510142</v>
          </cell>
          <cell r="B668" t="str">
            <v>2014</v>
          </cell>
          <cell r="C668" t="str">
            <v>451</v>
          </cell>
          <cell r="D668" t="str">
            <v>0142</v>
          </cell>
          <cell r="E668" t="str">
            <v>Omit</v>
          </cell>
        </row>
        <row r="669">
          <cell r="A669" t="str">
            <v>4510421</v>
          </cell>
          <cell r="B669" t="str">
            <v>2014</v>
          </cell>
          <cell r="C669" t="str">
            <v>451</v>
          </cell>
          <cell r="D669" t="str">
            <v>0421</v>
          </cell>
          <cell r="E669" t="str">
            <v>Omit</v>
          </cell>
        </row>
        <row r="670">
          <cell r="A670" t="str">
            <v>4510422</v>
          </cell>
          <cell r="B670" t="str">
            <v>2014</v>
          </cell>
          <cell r="C670" t="str">
            <v>451</v>
          </cell>
          <cell r="D670" t="str">
            <v>0422</v>
          </cell>
          <cell r="E670" t="str">
            <v>Omit</v>
          </cell>
        </row>
        <row r="671">
          <cell r="A671" t="str">
            <v>4510799</v>
          </cell>
          <cell r="B671" t="str">
            <v>2014</v>
          </cell>
          <cell r="C671" t="str">
            <v>451</v>
          </cell>
          <cell r="D671" t="str">
            <v>0799</v>
          </cell>
          <cell r="E671" t="str">
            <v>Omit</v>
          </cell>
        </row>
        <row r="672">
          <cell r="A672" t="str">
            <v>4520101</v>
          </cell>
          <cell r="B672" t="str">
            <v>2014</v>
          </cell>
          <cell r="C672" t="str">
            <v>452</v>
          </cell>
          <cell r="D672" t="str">
            <v>0101</v>
          </cell>
          <cell r="E672" t="str">
            <v xml:space="preserve">W61 </v>
          </cell>
        </row>
        <row r="673">
          <cell r="A673" t="str">
            <v>4520142</v>
          </cell>
          <cell r="B673" t="str">
            <v>2014</v>
          </cell>
          <cell r="C673" t="str">
            <v>452</v>
          </cell>
          <cell r="D673" t="str">
            <v>0142</v>
          </cell>
          <cell r="E673" t="str">
            <v>Omit</v>
          </cell>
        </row>
        <row r="674">
          <cell r="A674" t="str">
            <v>4520421</v>
          </cell>
          <cell r="B674" t="str">
            <v>2014</v>
          </cell>
          <cell r="C674" t="str">
            <v>452</v>
          </cell>
          <cell r="D674" t="str">
            <v>0421</v>
          </cell>
          <cell r="E674" t="str">
            <v>Omit</v>
          </cell>
        </row>
        <row r="675">
          <cell r="A675" t="str">
            <v>4520422</v>
          </cell>
          <cell r="B675" t="str">
            <v>2014</v>
          </cell>
          <cell r="C675" t="str">
            <v>452</v>
          </cell>
          <cell r="D675" t="str">
            <v>0422</v>
          </cell>
          <cell r="E675" t="str">
            <v>Omit</v>
          </cell>
        </row>
        <row r="676">
          <cell r="A676" t="str">
            <v>4520799</v>
          </cell>
          <cell r="B676" t="str">
            <v>2014</v>
          </cell>
          <cell r="C676" t="str">
            <v>452</v>
          </cell>
          <cell r="D676" t="str">
            <v>0799</v>
          </cell>
          <cell r="E676" t="str">
            <v>Omit</v>
          </cell>
        </row>
        <row r="677">
          <cell r="A677" t="str">
            <v>4560101</v>
          </cell>
          <cell r="B677" t="str">
            <v>2014</v>
          </cell>
          <cell r="C677" t="str">
            <v>456</v>
          </cell>
          <cell r="D677" t="str">
            <v>0101</v>
          </cell>
          <cell r="E677" t="str">
            <v xml:space="preserve">W61 </v>
          </cell>
        </row>
        <row r="678">
          <cell r="A678" t="str">
            <v>4560141</v>
          </cell>
          <cell r="B678" t="str">
            <v>2014</v>
          </cell>
          <cell r="C678" t="str">
            <v>456</v>
          </cell>
          <cell r="D678" t="str">
            <v>0141</v>
          </cell>
          <cell r="E678" t="str">
            <v>Omit</v>
          </cell>
        </row>
        <row r="679">
          <cell r="A679" t="str">
            <v>4560142</v>
          </cell>
          <cell r="B679" t="str">
            <v>2014</v>
          </cell>
          <cell r="C679" t="str">
            <v>456</v>
          </cell>
          <cell r="D679" t="str">
            <v>0142</v>
          </cell>
          <cell r="E679" t="str">
            <v>Omit</v>
          </cell>
        </row>
        <row r="680">
          <cell r="A680" t="str">
            <v>4560402</v>
          </cell>
          <cell r="B680" t="str">
            <v>2014</v>
          </cell>
          <cell r="C680" t="str">
            <v>456</v>
          </cell>
          <cell r="D680" t="str">
            <v>0402</v>
          </cell>
          <cell r="E680" t="str">
            <v>Omit</v>
          </cell>
        </row>
        <row r="681">
          <cell r="A681" t="str">
            <v>4560421</v>
          </cell>
          <cell r="B681" t="str">
            <v>2014</v>
          </cell>
          <cell r="C681" t="str">
            <v>456</v>
          </cell>
          <cell r="D681" t="str">
            <v>0421</v>
          </cell>
          <cell r="E681" t="str">
            <v>Omit</v>
          </cell>
        </row>
        <row r="682">
          <cell r="A682" t="str">
            <v>4560422</v>
          </cell>
          <cell r="B682" t="str">
            <v>2014</v>
          </cell>
          <cell r="C682" t="str">
            <v>456</v>
          </cell>
          <cell r="D682" t="str">
            <v>0422</v>
          </cell>
          <cell r="E682" t="str">
            <v>Omit</v>
          </cell>
        </row>
        <row r="683">
          <cell r="A683" t="str">
            <v>4570101</v>
          </cell>
          <cell r="B683" t="str">
            <v>2014</v>
          </cell>
          <cell r="C683" t="str">
            <v>457</v>
          </cell>
          <cell r="D683" t="str">
            <v>0101</v>
          </cell>
          <cell r="E683" t="str">
            <v xml:space="preserve">W61 </v>
          </cell>
        </row>
        <row r="684">
          <cell r="A684" t="str">
            <v>4570141</v>
          </cell>
          <cell r="B684" t="str">
            <v>2014</v>
          </cell>
          <cell r="C684" t="str">
            <v>457</v>
          </cell>
          <cell r="D684" t="str">
            <v>0141</v>
          </cell>
          <cell r="E684" t="str">
            <v>Omit</v>
          </cell>
        </row>
        <row r="685">
          <cell r="A685" t="str">
            <v>4570142</v>
          </cell>
          <cell r="B685" t="str">
            <v>2014</v>
          </cell>
          <cell r="C685" t="str">
            <v>457</v>
          </cell>
          <cell r="D685" t="str">
            <v>0142</v>
          </cell>
          <cell r="E685" t="str">
            <v>Omit</v>
          </cell>
        </row>
        <row r="686">
          <cell r="A686" t="str">
            <v>4570402</v>
          </cell>
          <cell r="B686" t="str">
            <v>2014</v>
          </cell>
          <cell r="C686" t="str">
            <v>457</v>
          </cell>
          <cell r="D686" t="str">
            <v>0402</v>
          </cell>
          <cell r="E686" t="str">
            <v>Omit</v>
          </cell>
        </row>
        <row r="687">
          <cell r="A687" t="str">
            <v>4570421</v>
          </cell>
          <cell r="B687" t="str">
            <v>2014</v>
          </cell>
          <cell r="C687" t="str">
            <v>457</v>
          </cell>
          <cell r="D687" t="str">
            <v>0421</v>
          </cell>
          <cell r="E687" t="str">
            <v>Omit</v>
          </cell>
        </row>
        <row r="688">
          <cell r="A688" t="str">
            <v>4570422</v>
          </cell>
          <cell r="B688" t="str">
            <v>2014</v>
          </cell>
          <cell r="C688" t="str">
            <v>457</v>
          </cell>
          <cell r="D688" t="str">
            <v>0422</v>
          </cell>
          <cell r="E688" t="str">
            <v>Omit</v>
          </cell>
        </row>
        <row r="689">
          <cell r="A689" t="str">
            <v>4570799</v>
          </cell>
          <cell r="B689" t="str">
            <v>2014</v>
          </cell>
          <cell r="C689" t="str">
            <v>457</v>
          </cell>
          <cell r="D689" t="str">
            <v>0799</v>
          </cell>
          <cell r="E689" t="str">
            <v>Omit</v>
          </cell>
        </row>
        <row r="690">
          <cell r="A690" t="str">
            <v>4590141</v>
          </cell>
          <cell r="B690" t="str">
            <v>2014</v>
          </cell>
          <cell r="C690" t="str">
            <v>459</v>
          </cell>
          <cell r="D690" t="str">
            <v>0141</v>
          </cell>
          <cell r="E690" t="str">
            <v>Omit</v>
          </cell>
        </row>
        <row r="691">
          <cell r="A691" t="str">
            <v>4590402</v>
          </cell>
          <cell r="B691" t="str">
            <v>2014</v>
          </cell>
          <cell r="C691" t="str">
            <v>459</v>
          </cell>
          <cell r="D691" t="str">
            <v>0402</v>
          </cell>
          <cell r="E691" t="str">
            <v>Omit</v>
          </cell>
        </row>
        <row r="692">
          <cell r="A692" t="str">
            <v>4590421</v>
          </cell>
          <cell r="B692" t="str">
            <v>2014</v>
          </cell>
          <cell r="C692" t="str">
            <v>459</v>
          </cell>
          <cell r="D692" t="str">
            <v>0421</v>
          </cell>
          <cell r="E692" t="str">
            <v>Omit</v>
          </cell>
        </row>
        <row r="693">
          <cell r="A693" t="str">
            <v>4590422</v>
          </cell>
          <cell r="B693" t="str">
            <v>2014</v>
          </cell>
          <cell r="C693" t="str">
            <v>459</v>
          </cell>
          <cell r="D693" t="str">
            <v>0422</v>
          </cell>
          <cell r="E693" t="str">
            <v>Omit</v>
          </cell>
        </row>
        <row r="694">
          <cell r="A694" t="str">
            <v>4600101</v>
          </cell>
          <cell r="B694" t="str">
            <v>2014</v>
          </cell>
          <cell r="C694" t="str">
            <v>460</v>
          </cell>
          <cell r="D694" t="str">
            <v>0101</v>
          </cell>
          <cell r="E694" t="str">
            <v xml:space="preserve">W61 </v>
          </cell>
        </row>
        <row r="695">
          <cell r="A695" t="str">
            <v>4600121</v>
          </cell>
          <cell r="B695" t="str">
            <v>2014</v>
          </cell>
          <cell r="C695" t="str">
            <v>460</v>
          </cell>
          <cell r="D695" t="str">
            <v>0121</v>
          </cell>
          <cell r="E695" t="str">
            <v>Omit</v>
          </cell>
        </row>
        <row r="696">
          <cell r="A696" t="str">
            <v>4600132</v>
          </cell>
          <cell r="B696" t="str">
            <v>2014</v>
          </cell>
          <cell r="C696" t="str">
            <v>460</v>
          </cell>
          <cell r="D696" t="str">
            <v>0132</v>
          </cell>
          <cell r="E696" t="str">
            <v>Omit</v>
          </cell>
        </row>
        <row r="697">
          <cell r="A697" t="str">
            <v>4600141</v>
          </cell>
          <cell r="B697" t="str">
            <v>2014</v>
          </cell>
          <cell r="C697" t="str">
            <v>460</v>
          </cell>
          <cell r="D697" t="str">
            <v>0141</v>
          </cell>
          <cell r="E697" t="str">
            <v>Omit</v>
          </cell>
        </row>
        <row r="698">
          <cell r="A698" t="str">
            <v>4600142</v>
          </cell>
          <cell r="B698" t="str">
            <v>2014</v>
          </cell>
          <cell r="C698" t="str">
            <v>460</v>
          </cell>
          <cell r="D698" t="str">
            <v>0142</v>
          </cell>
          <cell r="E698" t="str">
            <v>Omit</v>
          </cell>
        </row>
        <row r="699">
          <cell r="A699" t="str">
            <v>4600143</v>
          </cell>
          <cell r="B699" t="str">
            <v>2014</v>
          </cell>
          <cell r="C699" t="str">
            <v>460</v>
          </cell>
          <cell r="D699" t="str">
            <v>0143</v>
          </cell>
          <cell r="E699" t="str">
            <v>Omit</v>
          </cell>
        </row>
        <row r="700">
          <cell r="A700" t="str">
            <v>4600153</v>
          </cell>
          <cell r="B700" t="str">
            <v>2014</v>
          </cell>
          <cell r="C700" t="str">
            <v>460</v>
          </cell>
          <cell r="D700" t="str">
            <v>0153</v>
          </cell>
          <cell r="E700" t="str">
            <v>Omit</v>
          </cell>
        </row>
        <row r="701">
          <cell r="A701" t="str">
            <v>4600181</v>
          </cell>
          <cell r="B701" t="str">
            <v>2014</v>
          </cell>
          <cell r="C701" t="str">
            <v>460</v>
          </cell>
          <cell r="D701" t="str">
            <v>0181</v>
          </cell>
          <cell r="E701" t="str">
            <v>Omit</v>
          </cell>
        </row>
        <row r="702">
          <cell r="A702" t="str">
            <v>4600301</v>
          </cell>
          <cell r="B702" t="str">
            <v>2014</v>
          </cell>
          <cell r="C702" t="str">
            <v>460</v>
          </cell>
          <cell r="D702" t="str">
            <v>0301</v>
          </cell>
          <cell r="E702" t="str">
            <v>Omit</v>
          </cell>
        </row>
        <row r="703">
          <cell r="A703" t="str">
            <v>4600302</v>
          </cell>
          <cell r="B703" t="str">
            <v>2014</v>
          </cell>
          <cell r="C703" t="str">
            <v>460</v>
          </cell>
          <cell r="D703" t="str">
            <v>0302</v>
          </cell>
          <cell r="E703" t="str">
            <v>Omit</v>
          </cell>
        </row>
        <row r="704">
          <cell r="A704" t="str">
            <v>4600402</v>
          </cell>
          <cell r="B704" t="str">
            <v>2014</v>
          </cell>
          <cell r="C704" t="str">
            <v>460</v>
          </cell>
          <cell r="D704" t="str">
            <v>0402</v>
          </cell>
          <cell r="E704" t="str">
            <v>Omit</v>
          </cell>
        </row>
        <row r="705">
          <cell r="A705" t="str">
            <v>4600403</v>
          </cell>
          <cell r="B705" t="str">
            <v>2014</v>
          </cell>
          <cell r="C705" t="str">
            <v>460</v>
          </cell>
          <cell r="D705" t="str">
            <v>0403</v>
          </cell>
          <cell r="E705" t="str">
            <v>Omit</v>
          </cell>
        </row>
        <row r="706">
          <cell r="A706" t="str">
            <v>4600411</v>
          </cell>
          <cell r="B706" t="str">
            <v>2014</v>
          </cell>
          <cell r="C706" t="str">
            <v>460</v>
          </cell>
          <cell r="D706" t="str">
            <v>0411</v>
          </cell>
          <cell r="E706" t="str">
            <v>Omit</v>
          </cell>
        </row>
        <row r="707">
          <cell r="A707" t="str">
            <v>4600421</v>
          </cell>
          <cell r="B707" t="str">
            <v>2014</v>
          </cell>
          <cell r="C707" t="str">
            <v>460</v>
          </cell>
          <cell r="D707" t="str">
            <v>0421</v>
          </cell>
          <cell r="E707" t="str">
            <v>Omit</v>
          </cell>
        </row>
        <row r="708">
          <cell r="A708" t="str">
            <v>4600422</v>
          </cell>
          <cell r="B708" t="str">
            <v>2014</v>
          </cell>
          <cell r="C708" t="str">
            <v>460</v>
          </cell>
          <cell r="D708" t="str">
            <v>0422</v>
          </cell>
          <cell r="E708" t="str">
            <v>Omit</v>
          </cell>
        </row>
        <row r="709">
          <cell r="A709" t="str">
            <v>4600425</v>
          </cell>
          <cell r="B709" t="str">
            <v>2014</v>
          </cell>
          <cell r="C709" t="str">
            <v>460</v>
          </cell>
          <cell r="D709" t="str">
            <v>0425</v>
          </cell>
          <cell r="E709" t="str">
            <v>Omit</v>
          </cell>
        </row>
        <row r="710">
          <cell r="A710" t="str">
            <v>4600451</v>
          </cell>
          <cell r="B710" t="str">
            <v>2014</v>
          </cell>
          <cell r="C710" t="str">
            <v>460</v>
          </cell>
          <cell r="D710" t="str">
            <v>0451</v>
          </cell>
          <cell r="E710" t="str">
            <v>Omit</v>
          </cell>
        </row>
        <row r="711">
          <cell r="A711" t="str">
            <v>4600471</v>
          </cell>
          <cell r="B711" t="str">
            <v>2014</v>
          </cell>
          <cell r="C711" t="str">
            <v>460</v>
          </cell>
          <cell r="D711" t="str">
            <v>0471</v>
          </cell>
          <cell r="E711" t="str">
            <v>Omit</v>
          </cell>
        </row>
        <row r="712">
          <cell r="A712" t="str">
            <v>4600472</v>
          </cell>
          <cell r="B712" t="str">
            <v>2014</v>
          </cell>
          <cell r="C712" t="str">
            <v>460</v>
          </cell>
          <cell r="D712" t="str">
            <v>0472</v>
          </cell>
          <cell r="E712" t="str">
            <v>Omit</v>
          </cell>
        </row>
        <row r="713">
          <cell r="A713" t="str">
            <v>4600473</v>
          </cell>
          <cell r="B713" t="str">
            <v>2014</v>
          </cell>
          <cell r="C713" t="str">
            <v>460</v>
          </cell>
          <cell r="D713" t="str">
            <v>0473</v>
          </cell>
          <cell r="E713" t="str">
            <v>Omit</v>
          </cell>
        </row>
        <row r="714">
          <cell r="A714" t="str">
            <v>4600475</v>
          </cell>
          <cell r="B714" t="str">
            <v>2014</v>
          </cell>
          <cell r="C714" t="str">
            <v>460</v>
          </cell>
          <cell r="D714" t="str">
            <v>0475</v>
          </cell>
          <cell r="E714" t="str">
            <v>Omit</v>
          </cell>
        </row>
        <row r="715">
          <cell r="A715" t="str">
            <v>4600476</v>
          </cell>
          <cell r="B715" t="str">
            <v>2014</v>
          </cell>
          <cell r="C715" t="str">
            <v>460</v>
          </cell>
          <cell r="D715" t="str">
            <v>0476</v>
          </cell>
          <cell r="E715" t="str">
            <v>Omit</v>
          </cell>
        </row>
        <row r="716">
          <cell r="A716" t="str">
            <v>4600477</v>
          </cell>
          <cell r="B716" t="str">
            <v>2014</v>
          </cell>
          <cell r="C716" t="str">
            <v>460</v>
          </cell>
          <cell r="D716" t="str">
            <v>0477</v>
          </cell>
          <cell r="E716" t="str">
            <v>Omit</v>
          </cell>
        </row>
        <row r="717">
          <cell r="A717" t="str">
            <v>4600479</v>
          </cell>
          <cell r="B717" t="str">
            <v>2014</v>
          </cell>
          <cell r="C717" t="str">
            <v>460</v>
          </cell>
          <cell r="D717" t="str">
            <v>0479</v>
          </cell>
          <cell r="E717" t="str">
            <v>Omit</v>
          </cell>
        </row>
        <row r="718">
          <cell r="A718" t="str">
            <v>4600481</v>
          </cell>
          <cell r="B718" t="str">
            <v>2014</v>
          </cell>
          <cell r="C718" t="str">
            <v>460</v>
          </cell>
          <cell r="D718" t="str">
            <v>0481</v>
          </cell>
          <cell r="E718" t="str">
            <v>Omit</v>
          </cell>
        </row>
        <row r="719">
          <cell r="A719" t="str">
            <v>4600499</v>
          </cell>
          <cell r="B719" t="str">
            <v>2014</v>
          </cell>
          <cell r="C719" t="str">
            <v>460</v>
          </cell>
          <cell r="D719" t="str">
            <v>0499</v>
          </cell>
          <cell r="E719" t="str">
            <v>Omit</v>
          </cell>
        </row>
        <row r="720">
          <cell r="A720" t="str">
            <v>4600601</v>
          </cell>
          <cell r="B720" t="str">
            <v>2014</v>
          </cell>
          <cell r="C720" t="str">
            <v>460</v>
          </cell>
          <cell r="D720" t="str">
            <v>0601</v>
          </cell>
          <cell r="E720" t="str">
            <v>Omit</v>
          </cell>
        </row>
        <row r="721">
          <cell r="A721" t="str">
            <v>4600602</v>
          </cell>
          <cell r="B721" t="str">
            <v>2014</v>
          </cell>
          <cell r="C721" t="str">
            <v>460</v>
          </cell>
          <cell r="D721" t="str">
            <v>0602</v>
          </cell>
          <cell r="E721" t="str">
            <v>Omit</v>
          </cell>
        </row>
        <row r="722">
          <cell r="A722" t="str">
            <v>4600603</v>
          </cell>
          <cell r="B722" t="str">
            <v>2014</v>
          </cell>
          <cell r="C722" t="str">
            <v>460</v>
          </cell>
          <cell r="D722" t="str">
            <v>0603</v>
          </cell>
          <cell r="E722" t="str">
            <v>Omit</v>
          </cell>
        </row>
        <row r="723">
          <cell r="A723" t="str">
            <v>4600740</v>
          </cell>
          <cell r="B723" t="str">
            <v>2014</v>
          </cell>
          <cell r="C723" t="str">
            <v>460</v>
          </cell>
          <cell r="D723" t="str">
            <v>0740</v>
          </cell>
          <cell r="E723" t="str">
            <v>Omit</v>
          </cell>
        </row>
        <row r="724">
          <cell r="A724" t="str">
            <v>4600753</v>
          </cell>
          <cell r="B724" t="str">
            <v>2014</v>
          </cell>
          <cell r="C724" t="str">
            <v>460</v>
          </cell>
          <cell r="D724" t="str">
            <v>0753</v>
          </cell>
          <cell r="E724" t="str">
            <v>Omit</v>
          </cell>
        </row>
        <row r="725">
          <cell r="A725" t="str">
            <v>4600770</v>
          </cell>
          <cell r="B725" t="str">
            <v>2014</v>
          </cell>
          <cell r="C725" t="str">
            <v>460</v>
          </cell>
          <cell r="D725" t="str">
            <v>0770</v>
          </cell>
          <cell r="E725" t="str">
            <v>Omit</v>
          </cell>
        </row>
        <row r="726">
          <cell r="A726" t="str">
            <v>4600781</v>
          </cell>
          <cell r="B726" t="str">
            <v>2014</v>
          </cell>
          <cell r="C726" t="str">
            <v>460</v>
          </cell>
          <cell r="D726" t="str">
            <v>0781</v>
          </cell>
          <cell r="E726" t="str">
            <v>Omit</v>
          </cell>
        </row>
        <row r="727">
          <cell r="A727" t="str">
            <v>4600782</v>
          </cell>
          <cell r="B727" t="str">
            <v>2014</v>
          </cell>
          <cell r="C727" t="str">
            <v>460</v>
          </cell>
          <cell r="D727" t="str">
            <v>0782</v>
          </cell>
          <cell r="E727" t="str">
            <v>Omit</v>
          </cell>
        </row>
        <row r="728">
          <cell r="A728" t="str">
            <v>4600783</v>
          </cell>
          <cell r="B728" t="str">
            <v>2014</v>
          </cell>
          <cell r="C728" t="str">
            <v>460</v>
          </cell>
          <cell r="D728" t="str">
            <v>0783</v>
          </cell>
          <cell r="E728" t="str">
            <v>Omit</v>
          </cell>
        </row>
        <row r="729">
          <cell r="A729" t="str">
            <v>4600784</v>
          </cell>
          <cell r="B729" t="str">
            <v>2014</v>
          </cell>
          <cell r="C729" t="str">
            <v>460</v>
          </cell>
          <cell r="D729" t="str">
            <v>0784</v>
          </cell>
          <cell r="E729" t="str">
            <v>Omit</v>
          </cell>
        </row>
        <row r="730">
          <cell r="A730" t="str">
            <v>4600785</v>
          </cell>
          <cell r="B730" t="str">
            <v>2014</v>
          </cell>
          <cell r="C730" t="str">
            <v>460</v>
          </cell>
          <cell r="D730" t="str">
            <v>0785</v>
          </cell>
          <cell r="E730" t="str">
            <v>Omit</v>
          </cell>
        </row>
        <row r="731">
          <cell r="A731" t="str">
            <v>4600786</v>
          </cell>
          <cell r="B731" t="str">
            <v>2014</v>
          </cell>
          <cell r="C731" t="str">
            <v>460</v>
          </cell>
          <cell r="D731" t="str">
            <v>0786</v>
          </cell>
          <cell r="E731" t="str">
            <v>Omit</v>
          </cell>
        </row>
        <row r="732">
          <cell r="A732" t="str">
            <v>4600787</v>
          </cell>
          <cell r="B732" t="str">
            <v>2014</v>
          </cell>
          <cell r="C732" t="str">
            <v>460</v>
          </cell>
          <cell r="D732" t="str">
            <v>0787</v>
          </cell>
          <cell r="E732" t="str">
            <v>Omit</v>
          </cell>
        </row>
        <row r="733">
          <cell r="A733" t="str">
            <v>4600799</v>
          </cell>
          <cell r="B733" t="str">
            <v>2014</v>
          </cell>
          <cell r="C733" t="str">
            <v>460</v>
          </cell>
          <cell r="D733" t="str">
            <v>0799</v>
          </cell>
          <cell r="E733" t="str">
            <v>Omit</v>
          </cell>
        </row>
        <row r="734">
          <cell r="A734" t="str">
            <v>4620101</v>
          </cell>
          <cell r="B734" t="str">
            <v>2014</v>
          </cell>
          <cell r="C734" t="str">
            <v>462</v>
          </cell>
          <cell r="D734" t="str">
            <v>0101</v>
          </cell>
          <cell r="E734" t="str">
            <v xml:space="preserve">W61 </v>
          </cell>
        </row>
        <row r="735">
          <cell r="A735" t="str">
            <v>4620121</v>
          </cell>
          <cell r="B735" t="str">
            <v>2014</v>
          </cell>
          <cell r="C735" t="str">
            <v>462</v>
          </cell>
          <cell r="D735" t="str">
            <v>0121</v>
          </cell>
          <cell r="E735" t="str">
            <v>Omit</v>
          </cell>
        </row>
        <row r="736">
          <cell r="A736" t="str">
            <v>4620132</v>
          </cell>
          <cell r="B736" t="str">
            <v>2014</v>
          </cell>
          <cell r="C736" t="str">
            <v>462</v>
          </cell>
          <cell r="D736" t="str">
            <v>0132</v>
          </cell>
          <cell r="E736" t="str">
            <v>Omit</v>
          </cell>
        </row>
        <row r="737">
          <cell r="A737" t="str">
            <v>4620141</v>
          </cell>
          <cell r="B737" t="str">
            <v>2014</v>
          </cell>
          <cell r="C737" t="str">
            <v>462</v>
          </cell>
          <cell r="D737" t="str">
            <v>0141</v>
          </cell>
          <cell r="E737" t="str">
            <v>Omit</v>
          </cell>
        </row>
        <row r="738">
          <cell r="A738" t="str">
            <v>4620142</v>
          </cell>
          <cell r="B738" t="str">
            <v>2014</v>
          </cell>
          <cell r="C738" t="str">
            <v>462</v>
          </cell>
          <cell r="D738" t="str">
            <v>0142</v>
          </cell>
          <cell r="E738" t="str">
            <v>Omit</v>
          </cell>
        </row>
        <row r="739">
          <cell r="A739" t="str">
            <v>4620143</v>
          </cell>
          <cell r="B739" t="str">
            <v>2014</v>
          </cell>
          <cell r="C739" t="str">
            <v>462</v>
          </cell>
          <cell r="D739" t="str">
            <v>0143</v>
          </cell>
          <cell r="E739" t="str">
            <v>Omit</v>
          </cell>
        </row>
        <row r="740">
          <cell r="A740" t="str">
            <v>4620153</v>
          </cell>
          <cell r="B740" t="str">
            <v>2014</v>
          </cell>
          <cell r="C740" t="str">
            <v>462</v>
          </cell>
          <cell r="D740" t="str">
            <v>0153</v>
          </cell>
          <cell r="E740" t="str">
            <v>Omit</v>
          </cell>
        </row>
        <row r="741">
          <cell r="A741" t="str">
            <v>4620181</v>
          </cell>
          <cell r="B741" t="str">
            <v>2014</v>
          </cell>
          <cell r="C741" t="str">
            <v>462</v>
          </cell>
          <cell r="D741" t="str">
            <v>0181</v>
          </cell>
          <cell r="E741" t="str">
            <v>Omit</v>
          </cell>
        </row>
        <row r="742">
          <cell r="A742" t="str">
            <v>4620199</v>
          </cell>
          <cell r="B742" t="str">
            <v>2014</v>
          </cell>
          <cell r="C742" t="str">
            <v>462</v>
          </cell>
          <cell r="D742" t="str">
            <v>0199</v>
          </cell>
          <cell r="E742" t="str">
            <v>Omit</v>
          </cell>
        </row>
        <row r="743">
          <cell r="A743" t="str">
            <v>4620301</v>
          </cell>
          <cell r="B743" t="str">
            <v>2014</v>
          </cell>
          <cell r="C743" t="str">
            <v>462</v>
          </cell>
          <cell r="D743" t="str">
            <v>0301</v>
          </cell>
          <cell r="E743" t="str">
            <v>Omit</v>
          </cell>
        </row>
        <row r="744">
          <cell r="A744" t="str">
            <v>4620302</v>
          </cell>
          <cell r="B744" t="str">
            <v>2014</v>
          </cell>
          <cell r="C744" t="str">
            <v>462</v>
          </cell>
          <cell r="D744" t="str">
            <v>0302</v>
          </cell>
          <cell r="E744" t="str">
            <v>Omit</v>
          </cell>
        </row>
        <row r="745">
          <cell r="A745" t="str">
            <v>4620402</v>
          </cell>
          <cell r="B745" t="str">
            <v>2014</v>
          </cell>
          <cell r="C745" t="str">
            <v>462</v>
          </cell>
          <cell r="D745" t="str">
            <v>0402</v>
          </cell>
          <cell r="E745" t="str">
            <v>Omit</v>
          </cell>
        </row>
        <row r="746">
          <cell r="A746" t="str">
            <v>4620403</v>
          </cell>
          <cell r="B746" t="str">
            <v>2014</v>
          </cell>
          <cell r="C746" t="str">
            <v>462</v>
          </cell>
          <cell r="D746" t="str">
            <v>0403</v>
          </cell>
          <cell r="E746" t="str">
            <v>Omit</v>
          </cell>
        </row>
        <row r="747">
          <cell r="A747" t="str">
            <v>4620411</v>
          </cell>
          <cell r="B747" t="str">
            <v>2014</v>
          </cell>
          <cell r="C747" t="str">
            <v>462</v>
          </cell>
          <cell r="D747" t="str">
            <v>0411</v>
          </cell>
          <cell r="E747" t="str">
            <v>Omit</v>
          </cell>
        </row>
        <row r="748">
          <cell r="A748" t="str">
            <v>4620421</v>
          </cell>
          <cell r="B748" t="str">
            <v>2014</v>
          </cell>
          <cell r="C748" t="str">
            <v>462</v>
          </cell>
          <cell r="D748" t="str">
            <v>0421</v>
          </cell>
          <cell r="E748" t="str">
            <v>Omit</v>
          </cell>
        </row>
        <row r="749">
          <cell r="A749" t="str">
            <v>4620422</v>
          </cell>
          <cell r="B749" t="str">
            <v>2014</v>
          </cell>
          <cell r="C749" t="str">
            <v>462</v>
          </cell>
          <cell r="D749" t="str">
            <v>0422</v>
          </cell>
          <cell r="E749" t="str">
            <v>Omit</v>
          </cell>
        </row>
        <row r="750">
          <cell r="A750" t="str">
            <v>4620425</v>
          </cell>
          <cell r="B750" t="str">
            <v>2014</v>
          </cell>
          <cell r="C750" t="str">
            <v>462</v>
          </cell>
          <cell r="D750" t="str">
            <v>0425</v>
          </cell>
          <cell r="E750" t="str">
            <v>Omit</v>
          </cell>
        </row>
        <row r="751">
          <cell r="A751" t="str">
            <v>4620471</v>
          </cell>
          <cell r="B751" t="str">
            <v>2014</v>
          </cell>
          <cell r="C751" t="str">
            <v>462</v>
          </cell>
          <cell r="D751" t="str">
            <v>0471</v>
          </cell>
          <cell r="E751" t="str">
            <v>Omit</v>
          </cell>
        </row>
        <row r="752">
          <cell r="A752" t="str">
            <v>4620472</v>
          </cell>
          <cell r="B752" t="str">
            <v>2014</v>
          </cell>
          <cell r="C752" t="str">
            <v>462</v>
          </cell>
          <cell r="D752" t="str">
            <v>0472</v>
          </cell>
          <cell r="E752" t="str">
            <v>Omit</v>
          </cell>
        </row>
        <row r="753">
          <cell r="A753" t="str">
            <v>4620473</v>
          </cell>
          <cell r="B753" t="str">
            <v>2014</v>
          </cell>
          <cell r="C753" t="str">
            <v>462</v>
          </cell>
          <cell r="D753" t="str">
            <v>0473</v>
          </cell>
          <cell r="E753" t="str">
            <v>Omit</v>
          </cell>
        </row>
        <row r="754">
          <cell r="A754" t="str">
            <v>4620474</v>
          </cell>
          <cell r="B754" t="str">
            <v>2014</v>
          </cell>
          <cell r="C754" t="str">
            <v>462</v>
          </cell>
          <cell r="D754" t="str">
            <v>0474</v>
          </cell>
          <cell r="E754" t="str">
            <v>Omit</v>
          </cell>
        </row>
        <row r="755">
          <cell r="A755" t="str">
            <v>4620475</v>
          </cell>
          <cell r="B755" t="str">
            <v>2014</v>
          </cell>
          <cell r="C755" t="str">
            <v>462</v>
          </cell>
          <cell r="D755" t="str">
            <v>0475</v>
          </cell>
          <cell r="E755" t="str">
            <v>Omit</v>
          </cell>
        </row>
        <row r="756">
          <cell r="A756" t="str">
            <v>4620476</v>
          </cell>
          <cell r="B756" t="str">
            <v>2014</v>
          </cell>
          <cell r="C756" t="str">
            <v>462</v>
          </cell>
          <cell r="D756" t="str">
            <v>0476</v>
          </cell>
          <cell r="E756" t="str">
            <v>Omit</v>
          </cell>
        </row>
        <row r="757">
          <cell r="A757" t="str">
            <v>4620477</v>
          </cell>
          <cell r="B757" t="str">
            <v>2014</v>
          </cell>
          <cell r="C757" t="str">
            <v>462</v>
          </cell>
          <cell r="D757" t="str">
            <v>0477</v>
          </cell>
          <cell r="E757" t="str">
            <v>Omit</v>
          </cell>
        </row>
        <row r="758">
          <cell r="A758" t="str">
            <v>4620479</v>
          </cell>
          <cell r="B758" t="str">
            <v>2014</v>
          </cell>
          <cell r="C758" t="str">
            <v>462</v>
          </cell>
          <cell r="D758" t="str">
            <v>0479</v>
          </cell>
          <cell r="E758" t="str">
            <v>Omit</v>
          </cell>
        </row>
        <row r="759">
          <cell r="A759" t="str">
            <v>4620481</v>
          </cell>
          <cell r="B759" t="str">
            <v>2014</v>
          </cell>
          <cell r="C759" t="str">
            <v>462</v>
          </cell>
          <cell r="D759" t="str">
            <v>0481</v>
          </cell>
          <cell r="E759" t="str">
            <v>Omit</v>
          </cell>
        </row>
        <row r="760">
          <cell r="A760" t="str">
            <v>4620499</v>
          </cell>
          <cell r="B760" t="str">
            <v>2014</v>
          </cell>
          <cell r="C760" t="str">
            <v>462</v>
          </cell>
          <cell r="D760" t="str">
            <v>0499</v>
          </cell>
          <cell r="E760" t="str">
            <v>Omit</v>
          </cell>
        </row>
        <row r="761">
          <cell r="A761" t="str">
            <v>4620601</v>
          </cell>
          <cell r="B761" t="str">
            <v>2014</v>
          </cell>
          <cell r="C761" t="str">
            <v>462</v>
          </cell>
          <cell r="D761" t="str">
            <v>0601</v>
          </cell>
          <cell r="E761" t="str">
            <v>Omit</v>
          </cell>
        </row>
        <row r="762">
          <cell r="A762" t="str">
            <v>4620602</v>
          </cell>
          <cell r="B762" t="str">
            <v>2014</v>
          </cell>
          <cell r="C762" t="str">
            <v>462</v>
          </cell>
          <cell r="D762" t="str">
            <v>0602</v>
          </cell>
          <cell r="E762" t="str">
            <v>Omit</v>
          </cell>
        </row>
        <row r="763">
          <cell r="A763" t="str">
            <v>4620603</v>
          </cell>
          <cell r="B763" t="str">
            <v>2014</v>
          </cell>
          <cell r="C763" t="str">
            <v>462</v>
          </cell>
          <cell r="D763" t="str">
            <v>0603</v>
          </cell>
          <cell r="E763" t="str">
            <v>Omit</v>
          </cell>
        </row>
        <row r="764">
          <cell r="A764" t="str">
            <v>4620740</v>
          </cell>
          <cell r="B764" t="str">
            <v>2014</v>
          </cell>
          <cell r="C764" t="str">
            <v>462</v>
          </cell>
          <cell r="D764" t="str">
            <v>0740</v>
          </cell>
          <cell r="E764" t="str">
            <v>Omit</v>
          </cell>
        </row>
        <row r="765">
          <cell r="A765" t="str">
            <v>4620753</v>
          </cell>
          <cell r="B765" t="str">
            <v>2014</v>
          </cell>
          <cell r="C765" t="str">
            <v>462</v>
          </cell>
          <cell r="D765" t="str">
            <v>0753</v>
          </cell>
          <cell r="E765" t="str">
            <v>Omit</v>
          </cell>
        </row>
        <row r="766">
          <cell r="A766" t="str">
            <v>4620770</v>
          </cell>
          <cell r="B766" t="str">
            <v>2014</v>
          </cell>
          <cell r="C766" t="str">
            <v>462</v>
          </cell>
          <cell r="D766" t="str">
            <v>0770</v>
          </cell>
          <cell r="E766" t="str">
            <v>Omit</v>
          </cell>
        </row>
        <row r="767">
          <cell r="A767" t="str">
            <v>4620771</v>
          </cell>
          <cell r="B767" t="str">
            <v>2014</v>
          </cell>
          <cell r="C767" t="str">
            <v>462</v>
          </cell>
          <cell r="D767" t="str">
            <v>0771</v>
          </cell>
          <cell r="E767" t="str">
            <v>Omit</v>
          </cell>
        </row>
        <row r="768">
          <cell r="A768" t="str">
            <v>4620772</v>
          </cell>
          <cell r="B768" t="str">
            <v>2014</v>
          </cell>
          <cell r="C768" t="str">
            <v>462</v>
          </cell>
          <cell r="D768" t="str">
            <v>0772</v>
          </cell>
          <cell r="E768" t="str">
            <v>Omit</v>
          </cell>
        </row>
        <row r="769">
          <cell r="A769" t="str">
            <v>4620781</v>
          </cell>
          <cell r="B769" t="str">
            <v>2014</v>
          </cell>
          <cell r="C769" t="str">
            <v>462</v>
          </cell>
          <cell r="D769" t="str">
            <v>0781</v>
          </cell>
          <cell r="E769" t="str">
            <v>Omit</v>
          </cell>
        </row>
        <row r="770">
          <cell r="A770" t="str">
            <v>4620782</v>
          </cell>
          <cell r="B770" t="str">
            <v>2014</v>
          </cell>
          <cell r="C770" t="str">
            <v>462</v>
          </cell>
          <cell r="D770" t="str">
            <v>0782</v>
          </cell>
          <cell r="E770" t="str">
            <v>Omit</v>
          </cell>
        </row>
        <row r="771">
          <cell r="A771" t="str">
            <v>4620783</v>
          </cell>
          <cell r="B771" t="str">
            <v>2014</v>
          </cell>
          <cell r="C771" t="str">
            <v>462</v>
          </cell>
          <cell r="D771" t="str">
            <v>0783</v>
          </cell>
          <cell r="E771" t="str">
            <v>Omit</v>
          </cell>
        </row>
        <row r="772">
          <cell r="A772" t="str">
            <v>4620784</v>
          </cell>
          <cell r="B772" t="str">
            <v>2014</v>
          </cell>
          <cell r="C772" t="str">
            <v>462</v>
          </cell>
          <cell r="D772" t="str">
            <v>0784</v>
          </cell>
          <cell r="E772" t="str">
            <v>Omit</v>
          </cell>
        </row>
        <row r="773">
          <cell r="A773" t="str">
            <v>4620787</v>
          </cell>
          <cell r="B773" t="str">
            <v>2014</v>
          </cell>
          <cell r="C773" t="str">
            <v>462</v>
          </cell>
          <cell r="D773" t="str">
            <v>0787</v>
          </cell>
          <cell r="E773" t="str">
            <v>Omit</v>
          </cell>
        </row>
        <row r="774">
          <cell r="A774" t="str">
            <v>4620799</v>
          </cell>
          <cell r="B774" t="str">
            <v>2014</v>
          </cell>
          <cell r="C774" t="str">
            <v>462</v>
          </cell>
          <cell r="D774" t="str">
            <v>0799</v>
          </cell>
          <cell r="E774" t="str">
            <v>Omit</v>
          </cell>
        </row>
        <row r="775">
          <cell r="A775" t="str">
            <v>4640101</v>
          </cell>
          <cell r="B775" t="str">
            <v>2014</v>
          </cell>
          <cell r="C775" t="str">
            <v>464</v>
          </cell>
          <cell r="D775" t="str">
            <v>0101</v>
          </cell>
          <cell r="E775" t="str">
            <v xml:space="preserve">W61 </v>
          </cell>
        </row>
        <row r="776">
          <cell r="A776" t="str">
            <v>4640132</v>
          </cell>
          <cell r="B776" t="str">
            <v>2014</v>
          </cell>
          <cell r="C776" t="str">
            <v>464</v>
          </cell>
          <cell r="D776" t="str">
            <v>0132</v>
          </cell>
          <cell r="E776" t="str">
            <v>Omit</v>
          </cell>
        </row>
        <row r="777">
          <cell r="A777" t="str">
            <v>4640141</v>
          </cell>
          <cell r="B777" t="str">
            <v>2014</v>
          </cell>
          <cell r="C777" t="str">
            <v>464</v>
          </cell>
          <cell r="D777" t="str">
            <v>0141</v>
          </cell>
          <cell r="E777" t="str">
            <v>Omit</v>
          </cell>
        </row>
        <row r="778">
          <cell r="A778" t="str">
            <v>4640142</v>
          </cell>
          <cell r="B778" t="str">
            <v>2014</v>
          </cell>
          <cell r="C778" t="str">
            <v>464</v>
          </cell>
          <cell r="D778" t="str">
            <v>0142</v>
          </cell>
          <cell r="E778" t="str">
            <v>Omit</v>
          </cell>
        </row>
        <row r="779">
          <cell r="A779" t="str">
            <v>4640153</v>
          </cell>
          <cell r="B779" t="str">
            <v>2014</v>
          </cell>
          <cell r="C779" t="str">
            <v>464</v>
          </cell>
          <cell r="D779" t="str">
            <v>0153</v>
          </cell>
          <cell r="E779" t="str">
            <v>Omit</v>
          </cell>
        </row>
        <row r="780">
          <cell r="A780" t="str">
            <v>4640181</v>
          </cell>
          <cell r="B780" t="str">
            <v>2014</v>
          </cell>
          <cell r="C780" t="str">
            <v>464</v>
          </cell>
          <cell r="D780" t="str">
            <v>0181</v>
          </cell>
          <cell r="E780" t="str">
            <v>Omit</v>
          </cell>
        </row>
        <row r="781">
          <cell r="A781" t="str">
            <v>4640402</v>
          </cell>
          <cell r="B781" t="str">
            <v>2014</v>
          </cell>
          <cell r="C781" t="str">
            <v>464</v>
          </cell>
          <cell r="D781" t="str">
            <v>0402</v>
          </cell>
          <cell r="E781" t="str">
            <v>Omit</v>
          </cell>
        </row>
        <row r="782">
          <cell r="A782" t="str">
            <v>4640403</v>
          </cell>
          <cell r="B782" t="str">
            <v>2014</v>
          </cell>
          <cell r="C782" t="str">
            <v>464</v>
          </cell>
          <cell r="D782" t="str">
            <v>0403</v>
          </cell>
          <cell r="E782" t="str">
            <v>Omit</v>
          </cell>
        </row>
        <row r="783">
          <cell r="A783" t="str">
            <v>4640411</v>
          </cell>
          <cell r="B783" t="str">
            <v>2014</v>
          </cell>
          <cell r="C783" t="str">
            <v>464</v>
          </cell>
          <cell r="D783" t="str">
            <v>0411</v>
          </cell>
          <cell r="E783" t="str">
            <v>Omit</v>
          </cell>
        </row>
        <row r="784">
          <cell r="A784" t="str">
            <v>4640421</v>
          </cell>
          <cell r="B784" t="str">
            <v>2014</v>
          </cell>
          <cell r="C784" t="str">
            <v>464</v>
          </cell>
          <cell r="D784" t="str">
            <v>0421</v>
          </cell>
          <cell r="E784" t="str">
            <v>Omit</v>
          </cell>
        </row>
        <row r="785">
          <cell r="A785" t="str">
            <v>4640422</v>
          </cell>
          <cell r="B785" t="str">
            <v>2014</v>
          </cell>
          <cell r="C785" t="str">
            <v>464</v>
          </cell>
          <cell r="D785" t="str">
            <v>0422</v>
          </cell>
          <cell r="E785" t="str">
            <v>Omit</v>
          </cell>
        </row>
        <row r="786">
          <cell r="A786" t="str">
            <v>4640425</v>
          </cell>
          <cell r="B786" t="str">
            <v>2014</v>
          </cell>
          <cell r="C786" t="str">
            <v>464</v>
          </cell>
          <cell r="D786" t="str">
            <v>0425</v>
          </cell>
          <cell r="E786" t="str">
            <v>Omit</v>
          </cell>
        </row>
        <row r="787">
          <cell r="A787" t="str">
            <v>4640471</v>
          </cell>
          <cell r="B787" t="str">
            <v>2014</v>
          </cell>
          <cell r="C787" t="str">
            <v>464</v>
          </cell>
          <cell r="D787" t="str">
            <v>0471</v>
          </cell>
          <cell r="E787" t="str">
            <v>Omit</v>
          </cell>
        </row>
        <row r="788">
          <cell r="A788" t="str">
            <v>4640472</v>
          </cell>
          <cell r="B788" t="str">
            <v>2014</v>
          </cell>
          <cell r="C788" t="str">
            <v>464</v>
          </cell>
          <cell r="D788" t="str">
            <v>0472</v>
          </cell>
          <cell r="E788" t="str">
            <v>Omit</v>
          </cell>
        </row>
        <row r="789">
          <cell r="A789" t="str">
            <v>4640473</v>
          </cell>
          <cell r="B789" t="str">
            <v>2014</v>
          </cell>
          <cell r="C789" t="str">
            <v>464</v>
          </cell>
          <cell r="D789" t="str">
            <v>0473</v>
          </cell>
          <cell r="E789" t="str">
            <v>Omit</v>
          </cell>
        </row>
        <row r="790">
          <cell r="A790" t="str">
            <v>4640474</v>
          </cell>
          <cell r="B790" t="str">
            <v>2014</v>
          </cell>
          <cell r="C790" t="str">
            <v>464</v>
          </cell>
          <cell r="D790" t="str">
            <v>0474</v>
          </cell>
          <cell r="E790" t="str">
            <v>Omit</v>
          </cell>
        </row>
        <row r="791">
          <cell r="A791" t="str">
            <v>4640475</v>
          </cell>
          <cell r="B791" t="str">
            <v>2014</v>
          </cell>
          <cell r="C791" t="str">
            <v>464</v>
          </cell>
          <cell r="D791" t="str">
            <v>0475</v>
          </cell>
          <cell r="E791" t="str">
            <v>Omit</v>
          </cell>
        </row>
        <row r="792">
          <cell r="A792" t="str">
            <v>4640476</v>
          </cell>
          <cell r="B792" t="str">
            <v>2014</v>
          </cell>
          <cell r="C792" t="str">
            <v>464</v>
          </cell>
          <cell r="D792" t="str">
            <v>0476</v>
          </cell>
          <cell r="E792" t="str">
            <v>Omit</v>
          </cell>
        </row>
        <row r="793">
          <cell r="A793" t="str">
            <v>4640477</v>
          </cell>
          <cell r="B793" t="str">
            <v>2014</v>
          </cell>
          <cell r="C793" t="str">
            <v>464</v>
          </cell>
          <cell r="D793" t="str">
            <v>0477</v>
          </cell>
          <cell r="E793" t="str">
            <v>Omit</v>
          </cell>
        </row>
        <row r="794">
          <cell r="A794" t="str">
            <v>4640479</v>
          </cell>
          <cell r="B794" t="str">
            <v>2014</v>
          </cell>
          <cell r="C794" t="str">
            <v>464</v>
          </cell>
          <cell r="D794" t="str">
            <v>0479</v>
          </cell>
          <cell r="E794" t="str">
            <v>Omit</v>
          </cell>
        </row>
        <row r="795">
          <cell r="A795" t="str">
            <v>4640481</v>
          </cell>
          <cell r="B795" t="str">
            <v>2014</v>
          </cell>
          <cell r="C795" t="str">
            <v>464</v>
          </cell>
          <cell r="D795" t="str">
            <v>0481</v>
          </cell>
          <cell r="E795" t="str">
            <v>Omit</v>
          </cell>
        </row>
        <row r="796">
          <cell r="A796" t="str">
            <v>4640499</v>
          </cell>
          <cell r="B796" t="str">
            <v>2014</v>
          </cell>
          <cell r="C796" t="str">
            <v>464</v>
          </cell>
          <cell r="D796" t="str">
            <v>0499</v>
          </cell>
          <cell r="E796" t="str">
            <v>Omit</v>
          </cell>
        </row>
        <row r="797">
          <cell r="A797" t="str">
            <v>4640601</v>
          </cell>
          <cell r="B797" t="str">
            <v>2014</v>
          </cell>
          <cell r="C797" t="str">
            <v>464</v>
          </cell>
          <cell r="D797" t="str">
            <v>0601</v>
          </cell>
          <cell r="E797" t="str">
            <v>Omit</v>
          </cell>
        </row>
        <row r="798">
          <cell r="A798" t="str">
            <v>4640602</v>
          </cell>
          <cell r="B798" t="str">
            <v>2014</v>
          </cell>
          <cell r="C798" t="str">
            <v>464</v>
          </cell>
          <cell r="D798" t="str">
            <v>0602</v>
          </cell>
          <cell r="E798" t="str">
            <v>Omit</v>
          </cell>
        </row>
        <row r="799">
          <cell r="A799" t="str">
            <v>4640603</v>
          </cell>
          <cell r="B799" t="str">
            <v>2014</v>
          </cell>
          <cell r="C799" t="str">
            <v>464</v>
          </cell>
          <cell r="D799" t="str">
            <v>0603</v>
          </cell>
          <cell r="E799" t="str">
            <v>Omit</v>
          </cell>
        </row>
        <row r="800">
          <cell r="A800" t="str">
            <v>4640740</v>
          </cell>
          <cell r="B800" t="str">
            <v>2014</v>
          </cell>
          <cell r="C800" t="str">
            <v>464</v>
          </cell>
          <cell r="D800" t="str">
            <v>0740</v>
          </cell>
          <cell r="E800" t="str">
            <v>Omit</v>
          </cell>
        </row>
        <row r="801">
          <cell r="A801" t="str">
            <v>4640753</v>
          </cell>
          <cell r="B801" t="str">
            <v>2014</v>
          </cell>
          <cell r="C801" t="str">
            <v>464</v>
          </cell>
          <cell r="D801" t="str">
            <v>0753</v>
          </cell>
          <cell r="E801" t="str">
            <v>Omit</v>
          </cell>
        </row>
        <row r="802">
          <cell r="A802" t="str">
            <v>4640781</v>
          </cell>
          <cell r="B802" t="str">
            <v>2014</v>
          </cell>
          <cell r="C802" t="str">
            <v>464</v>
          </cell>
          <cell r="D802" t="str">
            <v>0781</v>
          </cell>
          <cell r="E802" t="str">
            <v>Omit</v>
          </cell>
        </row>
        <row r="803">
          <cell r="A803" t="str">
            <v>4640782</v>
          </cell>
          <cell r="B803" t="str">
            <v>2014</v>
          </cell>
          <cell r="C803" t="str">
            <v>464</v>
          </cell>
          <cell r="D803" t="str">
            <v>0782</v>
          </cell>
          <cell r="E803" t="str">
            <v>Omit</v>
          </cell>
        </row>
        <row r="804">
          <cell r="A804" t="str">
            <v>4640783</v>
          </cell>
          <cell r="B804" t="str">
            <v>2014</v>
          </cell>
          <cell r="C804" t="str">
            <v>464</v>
          </cell>
          <cell r="D804" t="str">
            <v>0783</v>
          </cell>
          <cell r="E804" t="str">
            <v>Omit</v>
          </cell>
        </row>
        <row r="805">
          <cell r="A805" t="str">
            <v>4640784</v>
          </cell>
          <cell r="B805" t="str">
            <v>2014</v>
          </cell>
          <cell r="C805" t="str">
            <v>464</v>
          </cell>
          <cell r="D805" t="str">
            <v>0784</v>
          </cell>
          <cell r="E805" t="str">
            <v>Omit</v>
          </cell>
        </row>
        <row r="806">
          <cell r="A806" t="str">
            <v>4640799</v>
          </cell>
          <cell r="B806" t="str">
            <v>2014</v>
          </cell>
          <cell r="C806" t="str">
            <v>464</v>
          </cell>
          <cell r="D806" t="str">
            <v>0799</v>
          </cell>
          <cell r="E806" t="str">
            <v>Omit</v>
          </cell>
        </row>
        <row r="807">
          <cell r="A807" t="str">
            <v>4660101</v>
          </cell>
          <cell r="B807" t="str">
            <v>2014</v>
          </cell>
          <cell r="C807" t="str">
            <v>466</v>
          </cell>
          <cell r="D807" t="str">
            <v>0101</v>
          </cell>
          <cell r="E807" t="str">
            <v xml:space="preserve">W61 </v>
          </cell>
        </row>
        <row r="808">
          <cell r="A808" t="str">
            <v>4660799</v>
          </cell>
          <cell r="B808" t="str">
            <v>2014</v>
          </cell>
          <cell r="C808" t="str">
            <v>466</v>
          </cell>
          <cell r="D808" t="str">
            <v>0799</v>
          </cell>
          <cell r="E808" t="str">
            <v>Omit</v>
          </cell>
        </row>
        <row r="809">
          <cell r="A809" t="str">
            <v>4690101</v>
          </cell>
          <cell r="B809" t="str">
            <v>2014</v>
          </cell>
          <cell r="C809" t="str">
            <v>469</v>
          </cell>
          <cell r="D809" t="str">
            <v>0101</v>
          </cell>
          <cell r="E809" t="str">
            <v xml:space="preserve">W61 </v>
          </cell>
        </row>
        <row r="810">
          <cell r="A810" t="str">
            <v>4690142</v>
          </cell>
          <cell r="B810" t="str">
            <v>2014</v>
          </cell>
          <cell r="C810" t="str">
            <v>469</v>
          </cell>
          <cell r="D810" t="str">
            <v>0142</v>
          </cell>
          <cell r="E810" t="str">
            <v>Omit</v>
          </cell>
        </row>
        <row r="811">
          <cell r="A811" t="str">
            <v>4690753</v>
          </cell>
          <cell r="B811" t="str">
            <v>2014</v>
          </cell>
          <cell r="C811" t="str">
            <v>469</v>
          </cell>
          <cell r="D811" t="str">
            <v>0753</v>
          </cell>
          <cell r="E811" t="str">
            <v>Omit</v>
          </cell>
        </row>
        <row r="812">
          <cell r="A812" t="str">
            <v>4690799</v>
          </cell>
          <cell r="B812" t="str">
            <v>2014</v>
          </cell>
          <cell r="C812" t="str">
            <v>469</v>
          </cell>
          <cell r="D812" t="str">
            <v>0799</v>
          </cell>
          <cell r="E812" t="str">
            <v>Omit</v>
          </cell>
        </row>
        <row r="813">
          <cell r="A813" t="str">
            <v>4700101</v>
          </cell>
          <cell r="B813" t="str">
            <v>2014</v>
          </cell>
          <cell r="C813" t="str">
            <v>470</v>
          </cell>
          <cell r="D813" t="str">
            <v>0101</v>
          </cell>
          <cell r="E813" t="str">
            <v xml:space="preserve">W61 </v>
          </cell>
        </row>
        <row r="814">
          <cell r="A814" t="str">
            <v>4700141</v>
          </cell>
          <cell r="B814" t="str">
            <v>2014</v>
          </cell>
          <cell r="C814" t="str">
            <v>470</v>
          </cell>
          <cell r="D814" t="str">
            <v>0141</v>
          </cell>
          <cell r="E814" t="str">
            <v>Omit</v>
          </cell>
        </row>
        <row r="815">
          <cell r="A815" t="str">
            <v>4700421</v>
          </cell>
          <cell r="B815" t="str">
            <v>2014</v>
          </cell>
          <cell r="C815" t="str">
            <v>470</v>
          </cell>
          <cell r="D815" t="str">
            <v>0421</v>
          </cell>
          <cell r="E815" t="str">
            <v>Omit</v>
          </cell>
        </row>
        <row r="816">
          <cell r="A816" t="str">
            <v>4700740</v>
          </cell>
          <cell r="B816" t="str">
            <v>2014</v>
          </cell>
          <cell r="C816" t="str">
            <v>470</v>
          </cell>
          <cell r="D816" t="str">
            <v>0740</v>
          </cell>
          <cell r="E816" t="str">
            <v>Omit</v>
          </cell>
        </row>
        <row r="817">
          <cell r="A817" t="str">
            <v>4700799</v>
          </cell>
          <cell r="B817" t="str">
            <v>2014</v>
          </cell>
          <cell r="C817" t="str">
            <v>470</v>
          </cell>
          <cell r="D817" t="str">
            <v>0799</v>
          </cell>
          <cell r="E817" t="str">
            <v>Omit</v>
          </cell>
        </row>
        <row r="818">
          <cell r="A818" t="str">
            <v>4720101</v>
          </cell>
          <cell r="B818" t="str">
            <v>2014</v>
          </cell>
          <cell r="C818" t="str">
            <v>472</v>
          </cell>
          <cell r="D818" t="str">
            <v>0101</v>
          </cell>
          <cell r="E818" t="str">
            <v xml:space="preserve">W61 </v>
          </cell>
        </row>
        <row r="819">
          <cell r="A819" t="str">
            <v>4720132</v>
          </cell>
          <cell r="B819" t="str">
            <v>2014</v>
          </cell>
          <cell r="C819" t="str">
            <v>472</v>
          </cell>
          <cell r="D819" t="str">
            <v>0132</v>
          </cell>
          <cell r="E819" t="str">
            <v>Omit</v>
          </cell>
        </row>
        <row r="820">
          <cell r="A820" t="str">
            <v>4720141</v>
          </cell>
          <cell r="B820" t="str">
            <v>2014</v>
          </cell>
          <cell r="C820" t="str">
            <v>472</v>
          </cell>
          <cell r="D820" t="str">
            <v>0141</v>
          </cell>
          <cell r="E820" t="str">
            <v>Omit</v>
          </cell>
        </row>
        <row r="821">
          <cell r="A821" t="str">
            <v>4720153</v>
          </cell>
          <cell r="B821" t="str">
            <v>2014</v>
          </cell>
          <cell r="C821" t="str">
            <v>472</v>
          </cell>
          <cell r="D821" t="str">
            <v>0153</v>
          </cell>
          <cell r="E821" t="str">
            <v>Omit</v>
          </cell>
        </row>
        <row r="822">
          <cell r="A822" t="str">
            <v>4720402</v>
          </cell>
          <cell r="B822" t="str">
            <v>2014</v>
          </cell>
          <cell r="C822" t="str">
            <v>472</v>
          </cell>
          <cell r="D822" t="str">
            <v>0402</v>
          </cell>
          <cell r="E822" t="str">
            <v>Omit</v>
          </cell>
        </row>
        <row r="823">
          <cell r="A823" t="str">
            <v>4720411</v>
          </cell>
          <cell r="B823" t="str">
            <v>2014</v>
          </cell>
          <cell r="C823" t="str">
            <v>472</v>
          </cell>
          <cell r="D823" t="str">
            <v>0411</v>
          </cell>
          <cell r="E823" t="str">
            <v>Omit</v>
          </cell>
        </row>
        <row r="824">
          <cell r="A824" t="str">
            <v>4720421</v>
          </cell>
          <cell r="B824" t="str">
            <v>2014</v>
          </cell>
          <cell r="C824" t="str">
            <v>472</v>
          </cell>
          <cell r="D824" t="str">
            <v>0421</v>
          </cell>
          <cell r="E824" t="str">
            <v>Omit</v>
          </cell>
        </row>
        <row r="825">
          <cell r="A825" t="str">
            <v>4720601</v>
          </cell>
          <cell r="B825" t="str">
            <v>2014</v>
          </cell>
          <cell r="C825" t="str">
            <v>472</v>
          </cell>
          <cell r="D825" t="str">
            <v>0601</v>
          </cell>
          <cell r="E825" t="str">
            <v>Omit</v>
          </cell>
        </row>
        <row r="826">
          <cell r="A826" t="str">
            <v>4720602</v>
          </cell>
          <cell r="B826" t="str">
            <v>2014</v>
          </cell>
          <cell r="C826" t="str">
            <v>472</v>
          </cell>
          <cell r="D826" t="str">
            <v>0602</v>
          </cell>
          <cell r="E826" t="str">
            <v>Omit</v>
          </cell>
        </row>
        <row r="827">
          <cell r="A827" t="str">
            <v>4720603</v>
          </cell>
          <cell r="B827" t="str">
            <v>2014</v>
          </cell>
          <cell r="C827" t="str">
            <v>472</v>
          </cell>
          <cell r="D827" t="str">
            <v>0603</v>
          </cell>
          <cell r="E827" t="str">
            <v>Omit</v>
          </cell>
        </row>
        <row r="828">
          <cell r="A828" t="str">
            <v>4780101</v>
          </cell>
          <cell r="B828" t="str">
            <v>2014</v>
          </cell>
          <cell r="C828" t="str">
            <v>478</v>
          </cell>
          <cell r="D828" t="str">
            <v>0101</v>
          </cell>
          <cell r="E828" t="str">
            <v xml:space="preserve">W61 </v>
          </cell>
        </row>
        <row r="829">
          <cell r="A829" t="str">
            <v>4780132</v>
          </cell>
          <cell r="B829" t="str">
            <v>2014</v>
          </cell>
          <cell r="C829" t="str">
            <v>478</v>
          </cell>
          <cell r="D829" t="str">
            <v>0132</v>
          </cell>
          <cell r="E829" t="str">
            <v>Omit</v>
          </cell>
        </row>
        <row r="830">
          <cell r="A830" t="str">
            <v>4780141</v>
          </cell>
          <cell r="B830" t="str">
            <v>2014</v>
          </cell>
          <cell r="C830" t="str">
            <v>478</v>
          </cell>
          <cell r="D830" t="str">
            <v>0141</v>
          </cell>
          <cell r="E830" t="str">
            <v>Omit</v>
          </cell>
        </row>
        <row r="831">
          <cell r="A831" t="str">
            <v>4780142</v>
          </cell>
          <cell r="B831" t="str">
            <v>2014</v>
          </cell>
          <cell r="C831" t="str">
            <v>478</v>
          </cell>
          <cell r="D831" t="str">
            <v>0142</v>
          </cell>
          <cell r="E831" t="str">
            <v>Omit</v>
          </cell>
        </row>
        <row r="832">
          <cell r="A832" t="str">
            <v>4780153</v>
          </cell>
          <cell r="B832" t="str">
            <v>2014</v>
          </cell>
          <cell r="C832" t="str">
            <v>478</v>
          </cell>
          <cell r="D832" t="str">
            <v>0153</v>
          </cell>
          <cell r="E832" t="str">
            <v>Omit</v>
          </cell>
        </row>
        <row r="833">
          <cell r="A833" t="str">
            <v>4780402</v>
          </cell>
          <cell r="B833" t="str">
            <v>2014</v>
          </cell>
          <cell r="C833" t="str">
            <v>478</v>
          </cell>
          <cell r="D833" t="str">
            <v>0402</v>
          </cell>
          <cell r="E833" t="str">
            <v>Omit</v>
          </cell>
        </row>
        <row r="834">
          <cell r="A834" t="str">
            <v>4780411</v>
          </cell>
          <cell r="B834" t="str">
            <v>2014</v>
          </cell>
          <cell r="C834" t="str">
            <v>478</v>
          </cell>
          <cell r="D834" t="str">
            <v>0411</v>
          </cell>
          <cell r="E834" t="str">
            <v>Omit</v>
          </cell>
        </row>
        <row r="835">
          <cell r="A835" t="str">
            <v>4780421</v>
          </cell>
          <cell r="B835" t="str">
            <v>2014</v>
          </cell>
          <cell r="C835" t="str">
            <v>478</v>
          </cell>
          <cell r="D835" t="str">
            <v>0421</v>
          </cell>
          <cell r="E835" t="str">
            <v>Omit</v>
          </cell>
        </row>
        <row r="836">
          <cell r="A836" t="str">
            <v>4780422</v>
          </cell>
          <cell r="B836" t="str">
            <v>2014</v>
          </cell>
          <cell r="C836" t="str">
            <v>478</v>
          </cell>
          <cell r="D836" t="str">
            <v>0422</v>
          </cell>
          <cell r="E836" t="str">
            <v>Omit</v>
          </cell>
        </row>
        <row r="837">
          <cell r="A837" t="str">
            <v>4780477</v>
          </cell>
          <cell r="B837" t="str">
            <v>2014</v>
          </cell>
          <cell r="C837" t="str">
            <v>478</v>
          </cell>
          <cell r="D837" t="str">
            <v>0477</v>
          </cell>
          <cell r="E837" t="str">
            <v>Omit</v>
          </cell>
        </row>
        <row r="838">
          <cell r="A838" t="str">
            <v>4780479</v>
          </cell>
          <cell r="B838" t="str">
            <v>2014</v>
          </cell>
          <cell r="C838" t="str">
            <v>478</v>
          </cell>
          <cell r="D838" t="str">
            <v>0479</v>
          </cell>
          <cell r="E838" t="str">
            <v>Omit</v>
          </cell>
        </row>
        <row r="839">
          <cell r="A839" t="str">
            <v>4780481</v>
          </cell>
          <cell r="B839" t="str">
            <v>2014</v>
          </cell>
          <cell r="C839" t="str">
            <v>478</v>
          </cell>
          <cell r="D839" t="str">
            <v>0481</v>
          </cell>
          <cell r="E839" t="str">
            <v>Omit</v>
          </cell>
        </row>
        <row r="840">
          <cell r="A840" t="str">
            <v>4780601</v>
          </cell>
          <cell r="B840" t="str">
            <v>2014</v>
          </cell>
          <cell r="C840" t="str">
            <v>478</v>
          </cell>
          <cell r="D840" t="str">
            <v>0601</v>
          </cell>
          <cell r="E840" t="str">
            <v>Omit</v>
          </cell>
        </row>
        <row r="841">
          <cell r="A841" t="str">
            <v>4780602</v>
          </cell>
          <cell r="B841" t="str">
            <v>2014</v>
          </cell>
          <cell r="C841" t="str">
            <v>478</v>
          </cell>
          <cell r="D841" t="str">
            <v>0602</v>
          </cell>
          <cell r="E841" t="str">
            <v>Omit</v>
          </cell>
        </row>
        <row r="842">
          <cell r="A842" t="str">
            <v>4780740</v>
          </cell>
          <cell r="B842" t="str">
            <v>2014</v>
          </cell>
          <cell r="C842" t="str">
            <v>478</v>
          </cell>
          <cell r="D842" t="str">
            <v>0740</v>
          </cell>
          <cell r="E842" t="str">
            <v>Omit</v>
          </cell>
        </row>
        <row r="843">
          <cell r="A843" t="str">
            <v>4780753</v>
          </cell>
          <cell r="B843" t="str">
            <v>2014</v>
          </cell>
          <cell r="C843" t="str">
            <v>478</v>
          </cell>
          <cell r="D843" t="str">
            <v>0753</v>
          </cell>
          <cell r="E843" t="str">
            <v>Omit</v>
          </cell>
        </row>
        <row r="844">
          <cell r="A844" t="str">
            <v>4780770</v>
          </cell>
          <cell r="B844" t="str">
            <v>2014</v>
          </cell>
          <cell r="C844" t="str">
            <v>478</v>
          </cell>
          <cell r="D844" t="str">
            <v>0770</v>
          </cell>
          <cell r="E844" t="str">
            <v>Omit</v>
          </cell>
        </row>
        <row r="845">
          <cell r="A845" t="str">
            <v>4780781</v>
          </cell>
          <cell r="B845" t="str">
            <v>2014</v>
          </cell>
          <cell r="C845" t="str">
            <v>478</v>
          </cell>
          <cell r="D845" t="str">
            <v>0781</v>
          </cell>
          <cell r="E845" t="str">
            <v>Omit</v>
          </cell>
        </row>
        <row r="846">
          <cell r="A846" t="str">
            <v>4780782</v>
          </cell>
          <cell r="B846" t="str">
            <v>2014</v>
          </cell>
          <cell r="C846" t="str">
            <v>478</v>
          </cell>
          <cell r="D846" t="str">
            <v>0782</v>
          </cell>
          <cell r="E846" t="str">
            <v>Omit</v>
          </cell>
        </row>
        <row r="847">
          <cell r="A847" t="str">
            <v>4780799</v>
          </cell>
          <cell r="B847" t="str">
            <v>2014</v>
          </cell>
          <cell r="C847" t="str">
            <v>478</v>
          </cell>
          <cell r="D847" t="str">
            <v>0799</v>
          </cell>
          <cell r="E847" t="str">
            <v>Omit</v>
          </cell>
        </row>
        <row r="848">
          <cell r="A848" t="str">
            <v>4800101</v>
          </cell>
          <cell r="B848" t="str">
            <v>2014</v>
          </cell>
          <cell r="C848" t="str">
            <v>480</v>
          </cell>
          <cell r="D848" t="str">
            <v>0101</v>
          </cell>
          <cell r="E848" t="str">
            <v xml:space="preserve">W61 </v>
          </cell>
        </row>
        <row r="849">
          <cell r="A849" t="str">
            <v>4800132</v>
          </cell>
          <cell r="B849" t="str">
            <v>2014</v>
          </cell>
          <cell r="C849" t="str">
            <v>480</v>
          </cell>
          <cell r="D849" t="str">
            <v>0132</v>
          </cell>
          <cell r="E849" t="str">
            <v>Omit</v>
          </cell>
        </row>
        <row r="850">
          <cell r="A850" t="str">
            <v>4800141</v>
          </cell>
          <cell r="B850" t="str">
            <v>2014</v>
          </cell>
          <cell r="C850" t="str">
            <v>480</v>
          </cell>
          <cell r="D850" t="str">
            <v>0141</v>
          </cell>
          <cell r="E850" t="str">
            <v>Omit</v>
          </cell>
        </row>
        <row r="851">
          <cell r="A851" t="str">
            <v>4800142</v>
          </cell>
          <cell r="B851" t="str">
            <v>2014</v>
          </cell>
          <cell r="C851" t="str">
            <v>480</v>
          </cell>
          <cell r="D851" t="str">
            <v>0142</v>
          </cell>
          <cell r="E851" t="str">
            <v>Omit</v>
          </cell>
        </row>
        <row r="852">
          <cell r="A852" t="str">
            <v>4800153</v>
          </cell>
          <cell r="B852" t="str">
            <v>2014</v>
          </cell>
          <cell r="C852" t="str">
            <v>480</v>
          </cell>
          <cell r="D852" t="str">
            <v>0153</v>
          </cell>
          <cell r="E852" t="str">
            <v>Omit</v>
          </cell>
        </row>
        <row r="853">
          <cell r="A853" t="str">
            <v>4800171</v>
          </cell>
          <cell r="B853" t="str">
            <v>2014</v>
          </cell>
          <cell r="C853" t="str">
            <v>480</v>
          </cell>
          <cell r="D853" t="str">
            <v>0171</v>
          </cell>
          <cell r="E853" t="str">
            <v>Omit</v>
          </cell>
        </row>
        <row r="854">
          <cell r="A854" t="str">
            <v>4800402</v>
          </cell>
          <cell r="B854" t="str">
            <v>2014</v>
          </cell>
          <cell r="C854" t="str">
            <v>480</v>
          </cell>
          <cell r="D854" t="str">
            <v>0402</v>
          </cell>
          <cell r="E854" t="str">
            <v>Omit</v>
          </cell>
        </row>
        <row r="855">
          <cell r="A855" t="str">
            <v>4800421</v>
          </cell>
          <cell r="B855" t="str">
            <v>2014</v>
          </cell>
          <cell r="C855" t="str">
            <v>480</v>
          </cell>
          <cell r="D855" t="str">
            <v>0421</v>
          </cell>
          <cell r="E855" t="str">
            <v>Omit</v>
          </cell>
        </row>
        <row r="856">
          <cell r="A856" t="str">
            <v>4800422</v>
          </cell>
          <cell r="B856" t="str">
            <v>2014</v>
          </cell>
          <cell r="C856" t="str">
            <v>480</v>
          </cell>
          <cell r="D856" t="str">
            <v>0422</v>
          </cell>
          <cell r="E856" t="str">
            <v>Omit</v>
          </cell>
        </row>
        <row r="857">
          <cell r="A857" t="str">
            <v>4800481</v>
          </cell>
          <cell r="B857" t="str">
            <v>2014</v>
          </cell>
          <cell r="C857" t="str">
            <v>480</v>
          </cell>
          <cell r="D857" t="str">
            <v>0481</v>
          </cell>
          <cell r="E857" t="str">
            <v>Omit</v>
          </cell>
        </row>
        <row r="858">
          <cell r="A858" t="str">
            <v>4800740</v>
          </cell>
          <cell r="B858" t="str">
            <v>2014</v>
          </cell>
          <cell r="C858" t="str">
            <v>480</v>
          </cell>
          <cell r="D858" t="str">
            <v>0740</v>
          </cell>
          <cell r="E858" t="str">
            <v>Omit</v>
          </cell>
        </row>
        <row r="859">
          <cell r="A859" t="str">
            <v>4800751</v>
          </cell>
          <cell r="B859" t="str">
            <v>2014</v>
          </cell>
          <cell r="C859" t="str">
            <v>480</v>
          </cell>
          <cell r="D859" t="str">
            <v>0751</v>
          </cell>
          <cell r="E859" t="str">
            <v>Omit</v>
          </cell>
        </row>
        <row r="860">
          <cell r="A860" t="str">
            <v>4800799</v>
          </cell>
          <cell r="B860" t="str">
            <v>2014</v>
          </cell>
          <cell r="C860" t="str">
            <v>480</v>
          </cell>
          <cell r="D860" t="str">
            <v>0799</v>
          </cell>
          <cell r="E860" t="str">
            <v>Omit</v>
          </cell>
        </row>
        <row r="861">
          <cell r="A861" t="str">
            <v>4820101</v>
          </cell>
          <cell r="B861" t="str">
            <v>2014</v>
          </cell>
          <cell r="C861" t="str">
            <v>482</v>
          </cell>
          <cell r="D861" t="str">
            <v>0101</v>
          </cell>
          <cell r="E861" t="str">
            <v xml:space="preserve">W61 </v>
          </cell>
        </row>
        <row r="862">
          <cell r="A862" t="str">
            <v>4820121</v>
          </cell>
          <cell r="B862" t="str">
            <v>2014</v>
          </cell>
          <cell r="C862" t="str">
            <v>482</v>
          </cell>
          <cell r="D862" t="str">
            <v>0121</v>
          </cell>
          <cell r="E862" t="str">
            <v>Omit</v>
          </cell>
        </row>
        <row r="863">
          <cell r="A863" t="str">
            <v>4820132</v>
          </cell>
          <cell r="B863" t="str">
            <v>2014</v>
          </cell>
          <cell r="C863" t="str">
            <v>482</v>
          </cell>
          <cell r="D863" t="str">
            <v>0132</v>
          </cell>
          <cell r="E863" t="str">
            <v>Omit</v>
          </cell>
        </row>
        <row r="864">
          <cell r="A864" t="str">
            <v>4820141</v>
          </cell>
          <cell r="B864" t="str">
            <v>2014</v>
          </cell>
          <cell r="C864" t="str">
            <v>482</v>
          </cell>
          <cell r="D864" t="str">
            <v>0141</v>
          </cell>
          <cell r="E864" t="str">
            <v>Omit</v>
          </cell>
        </row>
        <row r="865">
          <cell r="A865" t="str">
            <v>4820142</v>
          </cell>
          <cell r="B865" t="str">
            <v>2014</v>
          </cell>
          <cell r="C865" t="str">
            <v>482</v>
          </cell>
          <cell r="D865" t="str">
            <v>0142</v>
          </cell>
          <cell r="E865" t="str">
            <v>Omit</v>
          </cell>
        </row>
        <row r="866">
          <cell r="A866" t="str">
            <v>4820143</v>
          </cell>
          <cell r="B866" t="str">
            <v>2014</v>
          </cell>
          <cell r="C866" t="str">
            <v>482</v>
          </cell>
          <cell r="D866" t="str">
            <v>0143</v>
          </cell>
          <cell r="E866" t="str">
            <v>Omit</v>
          </cell>
        </row>
        <row r="867">
          <cell r="A867" t="str">
            <v>4820153</v>
          </cell>
          <cell r="B867" t="str">
            <v>2014</v>
          </cell>
          <cell r="C867" t="str">
            <v>482</v>
          </cell>
          <cell r="D867" t="str">
            <v>0153</v>
          </cell>
          <cell r="E867" t="str">
            <v>Omit</v>
          </cell>
        </row>
        <row r="868">
          <cell r="A868" t="str">
            <v>4820302</v>
          </cell>
          <cell r="B868" t="str">
            <v>2014</v>
          </cell>
          <cell r="C868" t="str">
            <v>482</v>
          </cell>
          <cell r="D868" t="str">
            <v>0302</v>
          </cell>
          <cell r="E868" t="str">
            <v>Omit</v>
          </cell>
        </row>
        <row r="869">
          <cell r="A869" t="str">
            <v>4820402</v>
          </cell>
          <cell r="B869" t="str">
            <v>2014</v>
          </cell>
          <cell r="C869" t="str">
            <v>482</v>
          </cell>
          <cell r="D869" t="str">
            <v>0402</v>
          </cell>
          <cell r="E869" t="str">
            <v>Omit</v>
          </cell>
        </row>
        <row r="870">
          <cell r="A870" t="str">
            <v>4820421</v>
          </cell>
          <cell r="B870" t="str">
            <v>2014</v>
          </cell>
          <cell r="C870" t="str">
            <v>482</v>
          </cell>
          <cell r="D870" t="str">
            <v>0421</v>
          </cell>
          <cell r="E870" t="str">
            <v>Omit</v>
          </cell>
        </row>
        <row r="871">
          <cell r="A871" t="str">
            <v>4820422</v>
          </cell>
          <cell r="B871" t="str">
            <v>2014</v>
          </cell>
          <cell r="C871" t="str">
            <v>482</v>
          </cell>
          <cell r="D871" t="str">
            <v>0422</v>
          </cell>
          <cell r="E871" t="str">
            <v>Omit</v>
          </cell>
        </row>
        <row r="872">
          <cell r="A872" t="str">
            <v>4820471</v>
          </cell>
          <cell r="B872" t="str">
            <v>2014</v>
          </cell>
          <cell r="C872" t="str">
            <v>482</v>
          </cell>
          <cell r="D872" t="str">
            <v>0471</v>
          </cell>
          <cell r="E872" t="str">
            <v>Omit</v>
          </cell>
        </row>
        <row r="873">
          <cell r="A873" t="str">
            <v>4820472</v>
          </cell>
          <cell r="B873" t="str">
            <v>2014</v>
          </cell>
          <cell r="C873" t="str">
            <v>482</v>
          </cell>
          <cell r="D873" t="str">
            <v>0472</v>
          </cell>
          <cell r="E873" t="str">
            <v>Omit</v>
          </cell>
        </row>
        <row r="874">
          <cell r="A874" t="str">
            <v>4820473</v>
          </cell>
          <cell r="B874" t="str">
            <v>2014</v>
          </cell>
          <cell r="C874" t="str">
            <v>482</v>
          </cell>
          <cell r="D874" t="str">
            <v>0473</v>
          </cell>
          <cell r="E874" t="str">
            <v>Omit</v>
          </cell>
        </row>
        <row r="875">
          <cell r="A875" t="str">
            <v>4820475</v>
          </cell>
          <cell r="B875" t="str">
            <v>2014</v>
          </cell>
          <cell r="C875" t="str">
            <v>482</v>
          </cell>
          <cell r="D875" t="str">
            <v>0475</v>
          </cell>
          <cell r="E875" t="str">
            <v>Omit</v>
          </cell>
        </row>
        <row r="876">
          <cell r="A876" t="str">
            <v>4820476</v>
          </cell>
          <cell r="B876" t="str">
            <v>2014</v>
          </cell>
          <cell r="C876" t="str">
            <v>482</v>
          </cell>
          <cell r="D876" t="str">
            <v>0476</v>
          </cell>
          <cell r="E876" t="str">
            <v>Omit</v>
          </cell>
        </row>
        <row r="877">
          <cell r="A877" t="str">
            <v>4820477</v>
          </cell>
          <cell r="B877" t="str">
            <v>2014</v>
          </cell>
          <cell r="C877" t="str">
            <v>482</v>
          </cell>
          <cell r="D877" t="str">
            <v>0477</v>
          </cell>
          <cell r="E877" t="str">
            <v>Omit</v>
          </cell>
        </row>
        <row r="878">
          <cell r="A878" t="str">
            <v>4820479</v>
          </cell>
          <cell r="B878" t="str">
            <v>2014</v>
          </cell>
          <cell r="C878" t="str">
            <v>482</v>
          </cell>
          <cell r="D878" t="str">
            <v>0479</v>
          </cell>
          <cell r="E878" t="str">
            <v>Omit</v>
          </cell>
        </row>
        <row r="879">
          <cell r="A879" t="str">
            <v>4820481</v>
          </cell>
          <cell r="B879" t="str">
            <v>2014</v>
          </cell>
          <cell r="C879" t="str">
            <v>482</v>
          </cell>
          <cell r="D879" t="str">
            <v>0481</v>
          </cell>
          <cell r="E879" t="str">
            <v>Omit</v>
          </cell>
        </row>
        <row r="880">
          <cell r="A880" t="str">
            <v>4820601</v>
          </cell>
          <cell r="B880" t="str">
            <v>2014</v>
          </cell>
          <cell r="C880" t="str">
            <v>482</v>
          </cell>
          <cell r="D880" t="str">
            <v>0601</v>
          </cell>
          <cell r="E880" t="str">
            <v>Omit</v>
          </cell>
        </row>
        <row r="881">
          <cell r="A881" t="str">
            <v>4820602</v>
          </cell>
          <cell r="B881" t="str">
            <v>2014</v>
          </cell>
          <cell r="C881" t="str">
            <v>482</v>
          </cell>
          <cell r="D881" t="str">
            <v>0602</v>
          </cell>
          <cell r="E881" t="str">
            <v>Omit</v>
          </cell>
        </row>
        <row r="882">
          <cell r="A882" t="str">
            <v>4820740</v>
          </cell>
          <cell r="B882" t="str">
            <v>2014</v>
          </cell>
          <cell r="C882" t="str">
            <v>482</v>
          </cell>
          <cell r="D882" t="str">
            <v>0740</v>
          </cell>
          <cell r="E882" t="str">
            <v>Omit</v>
          </cell>
        </row>
        <row r="883">
          <cell r="A883" t="str">
            <v>4820753</v>
          </cell>
          <cell r="B883" t="str">
            <v>2014</v>
          </cell>
          <cell r="C883" t="str">
            <v>482</v>
          </cell>
          <cell r="D883" t="str">
            <v>0753</v>
          </cell>
          <cell r="E883" t="str">
            <v>Omit</v>
          </cell>
        </row>
        <row r="884">
          <cell r="A884" t="str">
            <v>4820781</v>
          </cell>
          <cell r="B884" t="str">
            <v>2014</v>
          </cell>
          <cell r="C884" t="str">
            <v>482</v>
          </cell>
          <cell r="D884" t="str">
            <v>0781</v>
          </cell>
          <cell r="E884" t="str">
            <v>Omit</v>
          </cell>
        </row>
        <row r="885">
          <cell r="A885" t="str">
            <v>4820782</v>
          </cell>
          <cell r="B885" t="str">
            <v>2014</v>
          </cell>
          <cell r="C885" t="str">
            <v>482</v>
          </cell>
          <cell r="D885" t="str">
            <v>0782</v>
          </cell>
          <cell r="E885" t="str">
            <v>Omit</v>
          </cell>
        </row>
        <row r="886">
          <cell r="A886" t="str">
            <v>4820786</v>
          </cell>
          <cell r="B886" t="str">
            <v>2014</v>
          </cell>
          <cell r="C886" t="str">
            <v>482</v>
          </cell>
          <cell r="D886" t="str">
            <v>0786</v>
          </cell>
          <cell r="E886" t="str">
            <v>Omit</v>
          </cell>
        </row>
        <row r="887">
          <cell r="A887" t="str">
            <v>4820787</v>
          </cell>
          <cell r="B887" t="str">
            <v>2014</v>
          </cell>
          <cell r="C887" t="str">
            <v>482</v>
          </cell>
          <cell r="D887" t="str">
            <v>0787</v>
          </cell>
          <cell r="E887" t="str">
            <v>Omit</v>
          </cell>
        </row>
        <row r="888">
          <cell r="A888" t="str">
            <v>4820799</v>
          </cell>
          <cell r="B888" t="str">
            <v>2014</v>
          </cell>
          <cell r="C888" t="str">
            <v>482</v>
          </cell>
          <cell r="D888" t="str">
            <v>0799</v>
          </cell>
          <cell r="E888" t="str">
            <v>Omit</v>
          </cell>
        </row>
        <row r="889">
          <cell r="A889" t="str">
            <v>4830101</v>
          </cell>
          <cell r="B889" t="str">
            <v>2014</v>
          </cell>
          <cell r="C889" t="str">
            <v>483</v>
          </cell>
          <cell r="D889" t="str">
            <v>0101</v>
          </cell>
          <cell r="E889" t="str">
            <v xml:space="preserve">W61 </v>
          </cell>
        </row>
        <row r="890">
          <cell r="A890" t="str">
            <v>4830141</v>
          </cell>
          <cell r="B890" t="str">
            <v>2014</v>
          </cell>
          <cell r="C890" t="str">
            <v>483</v>
          </cell>
          <cell r="D890" t="str">
            <v>0141</v>
          </cell>
          <cell r="E890" t="str">
            <v>Omit</v>
          </cell>
        </row>
        <row r="891">
          <cell r="A891" t="str">
            <v>4830142</v>
          </cell>
          <cell r="B891" t="str">
            <v>2014</v>
          </cell>
          <cell r="C891" t="str">
            <v>483</v>
          </cell>
          <cell r="D891" t="str">
            <v>0142</v>
          </cell>
          <cell r="E891" t="str">
            <v>Omit</v>
          </cell>
        </row>
        <row r="892">
          <cell r="A892" t="str">
            <v>4830153</v>
          </cell>
          <cell r="B892" t="str">
            <v>2014</v>
          </cell>
          <cell r="C892" t="str">
            <v>483</v>
          </cell>
          <cell r="D892" t="str">
            <v>0153</v>
          </cell>
          <cell r="E892" t="str">
            <v>Omit</v>
          </cell>
        </row>
        <row r="893">
          <cell r="A893" t="str">
            <v>4830403</v>
          </cell>
          <cell r="B893" t="str">
            <v>2014</v>
          </cell>
          <cell r="C893" t="str">
            <v>483</v>
          </cell>
          <cell r="D893" t="str">
            <v>0403</v>
          </cell>
          <cell r="E893" t="str">
            <v>Omit</v>
          </cell>
        </row>
        <row r="894">
          <cell r="A894" t="str">
            <v>4830421</v>
          </cell>
          <cell r="B894" t="str">
            <v>2014</v>
          </cell>
          <cell r="C894" t="str">
            <v>483</v>
          </cell>
          <cell r="D894" t="str">
            <v>0421</v>
          </cell>
          <cell r="E894" t="str">
            <v>Omit</v>
          </cell>
        </row>
        <row r="895">
          <cell r="A895" t="str">
            <v>4830422</v>
          </cell>
          <cell r="B895" t="str">
            <v>2014</v>
          </cell>
          <cell r="C895" t="str">
            <v>483</v>
          </cell>
          <cell r="D895" t="str">
            <v>0422</v>
          </cell>
          <cell r="E895" t="str">
            <v>Omit</v>
          </cell>
        </row>
        <row r="896">
          <cell r="A896" t="str">
            <v>4830601</v>
          </cell>
          <cell r="B896" t="str">
            <v>2014</v>
          </cell>
          <cell r="C896" t="str">
            <v>483</v>
          </cell>
          <cell r="D896" t="str">
            <v>0601</v>
          </cell>
          <cell r="E896" t="str">
            <v>Omit</v>
          </cell>
        </row>
        <row r="897">
          <cell r="A897" t="str">
            <v>4830740</v>
          </cell>
          <cell r="B897" t="str">
            <v>2014</v>
          </cell>
          <cell r="C897" t="str">
            <v>483</v>
          </cell>
          <cell r="D897" t="str">
            <v>0740</v>
          </cell>
          <cell r="E897" t="str">
            <v>Omit</v>
          </cell>
        </row>
        <row r="898">
          <cell r="A898" t="str">
            <v>4830799</v>
          </cell>
          <cell r="B898" t="str">
            <v>2014</v>
          </cell>
          <cell r="C898" t="str">
            <v>483</v>
          </cell>
          <cell r="D898" t="str">
            <v>0799</v>
          </cell>
          <cell r="E898" t="str">
            <v>Omit</v>
          </cell>
        </row>
        <row r="899">
          <cell r="A899" t="str">
            <v>4840101</v>
          </cell>
          <cell r="B899" t="str">
            <v>2014</v>
          </cell>
          <cell r="C899" t="str">
            <v>484</v>
          </cell>
          <cell r="D899" t="str">
            <v>0101</v>
          </cell>
          <cell r="E899" t="str">
            <v xml:space="preserve">W61 </v>
          </cell>
        </row>
        <row r="900">
          <cell r="A900" t="str">
            <v>4840132</v>
          </cell>
          <cell r="B900" t="str">
            <v>2014</v>
          </cell>
          <cell r="C900" t="str">
            <v>484</v>
          </cell>
          <cell r="D900" t="str">
            <v>0132</v>
          </cell>
          <cell r="E900" t="str">
            <v>Omit</v>
          </cell>
        </row>
        <row r="901">
          <cell r="A901" t="str">
            <v>4840141</v>
          </cell>
          <cell r="B901" t="str">
            <v>2014</v>
          </cell>
          <cell r="C901" t="str">
            <v>484</v>
          </cell>
          <cell r="D901" t="str">
            <v>0141</v>
          </cell>
          <cell r="E901" t="str">
            <v>Omit</v>
          </cell>
        </row>
        <row r="902">
          <cell r="A902" t="str">
            <v>4840142</v>
          </cell>
          <cell r="B902" t="str">
            <v>2014</v>
          </cell>
          <cell r="C902" t="str">
            <v>484</v>
          </cell>
          <cell r="D902" t="str">
            <v>0142</v>
          </cell>
          <cell r="E902" t="str">
            <v>Omit</v>
          </cell>
        </row>
        <row r="903">
          <cell r="A903" t="str">
            <v>4840143</v>
          </cell>
          <cell r="B903" t="str">
            <v>2014</v>
          </cell>
          <cell r="C903" t="str">
            <v>484</v>
          </cell>
          <cell r="D903" t="str">
            <v>0143</v>
          </cell>
          <cell r="E903" t="str">
            <v>Omit</v>
          </cell>
        </row>
        <row r="904">
          <cell r="A904" t="str">
            <v>4840153</v>
          </cell>
          <cell r="B904" t="str">
            <v>2014</v>
          </cell>
          <cell r="C904" t="str">
            <v>484</v>
          </cell>
          <cell r="D904" t="str">
            <v>0153</v>
          </cell>
          <cell r="E904" t="str">
            <v>Omit</v>
          </cell>
        </row>
        <row r="905">
          <cell r="A905" t="str">
            <v>4840181</v>
          </cell>
          <cell r="B905" t="str">
            <v>2014</v>
          </cell>
          <cell r="C905" t="str">
            <v>484</v>
          </cell>
          <cell r="D905" t="str">
            <v>0181</v>
          </cell>
          <cell r="E905" t="str">
            <v>Omit</v>
          </cell>
        </row>
        <row r="906">
          <cell r="A906" t="str">
            <v>4840402</v>
          </cell>
          <cell r="B906" t="str">
            <v>2014</v>
          </cell>
          <cell r="C906" t="str">
            <v>484</v>
          </cell>
          <cell r="D906" t="str">
            <v>0402</v>
          </cell>
          <cell r="E906" t="str">
            <v>Omit</v>
          </cell>
        </row>
        <row r="907">
          <cell r="A907" t="str">
            <v>4840411</v>
          </cell>
          <cell r="B907" t="str">
            <v>2014</v>
          </cell>
          <cell r="C907" t="str">
            <v>484</v>
          </cell>
          <cell r="D907" t="str">
            <v>0411</v>
          </cell>
          <cell r="E907" t="str">
            <v>Omit</v>
          </cell>
        </row>
        <row r="908">
          <cell r="A908" t="str">
            <v>4840421</v>
          </cell>
          <cell r="B908" t="str">
            <v>2014</v>
          </cell>
          <cell r="C908" t="str">
            <v>484</v>
          </cell>
          <cell r="D908" t="str">
            <v>0421</v>
          </cell>
          <cell r="E908" t="str">
            <v>Omit</v>
          </cell>
        </row>
        <row r="909">
          <cell r="A909" t="str">
            <v>4840422</v>
          </cell>
          <cell r="B909" t="str">
            <v>2014</v>
          </cell>
          <cell r="C909" t="str">
            <v>484</v>
          </cell>
          <cell r="D909" t="str">
            <v>0422</v>
          </cell>
          <cell r="E909" t="str">
            <v>Omit</v>
          </cell>
        </row>
        <row r="910">
          <cell r="A910" t="str">
            <v>4840473</v>
          </cell>
          <cell r="B910" t="str">
            <v>2014</v>
          </cell>
          <cell r="C910" t="str">
            <v>484</v>
          </cell>
          <cell r="D910" t="str">
            <v>0473</v>
          </cell>
          <cell r="E910" t="str">
            <v>Omit</v>
          </cell>
        </row>
        <row r="911">
          <cell r="A911" t="str">
            <v>4840475</v>
          </cell>
          <cell r="B911" t="str">
            <v>2014</v>
          </cell>
          <cell r="C911" t="str">
            <v>484</v>
          </cell>
          <cell r="D911" t="str">
            <v>0475</v>
          </cell>
          <cell r="E911" t="str">
            <v>Omit</v>
          </cell>
        </row>
        <row r="912">
          <cell r="A912" t="str">
            <v>4840476</v>
          </cell>
          <cell r="B912" t="str">
            <v>2014</v>
          </cell>
          <cell r="C912" t="str">
            <v>484</v>
          </cell>
          <cell r="D912" t="str">
            <v>0476</v>
          </cell>
          <cell r="E912" t="str">
            <v>Omit</v>
          </cell>
        </row>
        <row r="913">
          <cell r="A913" t="str">
            <v>4840479</v>
          </cell>
          <cell r="B913" t="str">
            <v>2014</v>
          </cell>
          <cell r="C913" t="str">
            <v>484</v>
          </cell>
          <cell r="D913" t="str">
            <v>0479</v>
          </cell>
          <cell r="E913" t="str">
            <v>Omit</v>
          </cell>
        </row>
        <row r="914">
          <cell r="A914" t="str">
            <v>4840499</v>
          </cell>
          <cell r="B914" t="str">
            <v>2014</v>
          </cell>
          <cell r="C914" t="str">
            <v>484</v>
          </cell>
          <cell r="D914" t="str">
            <v>0499</v>
          </cell>
          <cell r="E914" t="str">
            <v>Omit</v>
          </cell>
        </row>
        <row r="915">
          <cell r="A915" t="str">
            <v>4840601</v>
          </cell>
          <cell r="B915" t="str">
            <v>2014</v>
          </cell>
          <cell r="C915" t="str">
            <v>484</v>
          </cell>
          <cell r="D915" t="str">
            <v>0601</v>
          </cell>
          <cell r="E915" t="str">
            <v>Omit</v>
          </cell>
        </row>
        <row r="916">
          <cell r="A916" t="str">
            <v>4840603</v>
          </cell>
          <cell r="B916" t="str">
            <v>2014</v>
          </cell>
          <cell r="C916" t="str">
            <v>484</v>
          </cell>
          <cell r="D916" t="str">
            <v>0603</v>
          </cell>
          <cell r="E916" t="str">
            <v>Omit</v>
          </cell>
        </row>
        <row r="917">
          <cell r="A917" t="str">
            <v>4840753</v>
          </cell>
          <cell r="B917" t="str">
            <v>2014</v>
          </cell>
          <cell r="C917" t="str">
            <v>484</v>
          </cell>
          <cell r="D917" t="str">
            <v>0753</v>
          </cell>
          <cell r="E917" t="str">
            <v>Omit</v>
          </cell>
        </row>
        <row r="918">
          <cell r="A918" t="str">
            <v>4840771</v>
          </cell>
          <cell r="B918" t="str">
            <v>2014</v>
          </cell>
          <cell r="C918" t="str">
            <v>484</v>
          </cell>
          <cell r="D918" t="str">
            <v>0771</v>
          </cell>
          <cell r="E918" t="str">
            <v>Omit</v>
          </cell>
        </row>
        <row r="919">
          <cell r="A919" t="str">
            <v>4840781</v>
          </cell>
          <cell r="B919" t="str">
            <v>2014</v>
          </cell>
          <cell r="C919" t="str">
            <v>484</v>
          </cell>
          <cell r="D919" t="str">
            <v>0781</v>
          </cell>
          <cell r="E919" t="str">
            <v>Omit</v>
          </cell>
        </row>
        <row r="920">
          <cell r="A920" t="str">
            <v>4840799</v>
          </cell>
          <cell r="B920" t="str">
            <v>2014</v>
          </cell>
          <cell r="C920" t="str">
            <v>484</v>
          </cell>
          <cell r="D920" t="str">
            <v>0799</v>
          </cell>
          <cell r="E920" t="str">
            <v>Omit</v>
          </cell>
        </row>
        <row r="921">
          <cell r="A921" t="str">
            <v>4850101</v>
          </cell>
          <cell r="B921" t="str">
            <v>2014</v>
          </cell>
          <cell r="C921" t="str">
            <v>485</v>
          </cell>
          <cell r="D921" t="str">
            <v>0101</v>
          </cell>
          <cell r="E921" t="str">
            <v xml:space="preserve">W61 </v>
          </cell>
        </row>
        <row r="922">
          <cell r="A922" t="str">
            <v>4850132</v>
          </cell>
          <cell r="B922" t="str">
            <v>2014</v>
          </cell>
          <cell r="C922" t="str">
            <v>485</v>
          </cell>
          <cell r="D922" t="str">
            <v>0132</v>
          </cell>
          <cell r="E922" t="str">
            <v>Omit</v>
          </cell>
        </row>
        <row r="923">
          <cell r="A923" t="str">
            <v>4850141</v>
          </cell>
          <cell r="B923" t="str">
            <v>2014</v>
          </cell>
          <cell r="C923" t="str">
            <v>485</v>
          </cell>
          <cell r="D923" t="str">
            <v>0141</v>
          </cell>
          <cell r="E923" t="str">
            <v>Omit</v>
          </cell>
        </row>
        <row r="924">
          <cell r="A924" t="str">
            <v>4850142</v>
          </cell>
          <cell r="B924" t="str">
            <v>2014</v>
          </cell>
          <cell r="C924" t="str">
            <v>485</v>
          </cell>
          <cell r="D924" t="str">
            <v>0142</v>
          </cell>
          <cell r="E924" t="str">
            <v>Omit</v>
          </cell>
        </row>
        <row r="925">
          <cell r="A925" t="str">
            <v>4850143</v>
          </cell>
          <cell r="B925" t="str">
            <v>2014</v>
          </cell>
          <cell r="C925" t="str">
            <v>485</v>
          </cell>
          <cell r="D925" t="str">
            <v>0143</v>
          </cell>
          <cell r="E925" t="str">
            <v>Omit</v>
          </cell>
        </row>
        <row r="926">
          <cell r="A926" t="str">
            <v>4850153</v>
          </cell>
          <cell r="B926" t="str">
            <v>2014</v>
          </cell>
          <cell r="C926" t="str">
            <v>485</v>
          </cell>
          <cell r="D926" t="str">
            <v>0153</v>
          </cell>
          <cell r="E926" t="str">
            <v>Omit</v>
          </cell>
        </row>
        <row r="927">
          <cell r="A927" t="str">
            <v>4850181</v>
          </cell>
          <cell r="B927" t="str">
            <v>2014</v>
          </cell>
          <cell r="C927" t="str">
            <v>485</v>
          </cell>
          <cell r="D927" t="str">
            <v>0181</v>
          </cell>
          <cell r="E927" t="str">
            <v>Omit</v>
          </cell>
        </row>
        <row r="928">
          <cell r="A928" t="str">
            <v>4850402</v>
          </cell>
          <cell r="B928" t="str">
            <v>2014</v>
          </cell>
          <cell r="C928" t="str">
            <v>485</v>
          </cell>
          <cell r="D928" t="str">
            <v>0402</v>
          </cell>
          <cell r="E928" t="str">
            <v>Omit</v>
          </cell>
        </row>
        <row r="929">
          <cell r="A929" t="str">
            <v>4850411</v>
          </cell>
          <cell r="B929" t="str">
            <v>2014</v>
          </cell>
          <cell r="C929" t="str">
            <v>485</v>
          </cell>
          <cell r="D929" t="str">
            <v>0411</v>
          </cell>
          <cell r="E929" t="str">
            <v>Omit</v>
          </cell>
        </row>
        <row r="930">
          <cell r="A930" t="str">
            <v>4850421</v>
          </cell>
          <cell r="B930" t="str">
            <v>2014</v>
          </cell>
          <cell r="C930" t="str">
            <v>485</v>
          </cell>
          <cell r="D930" t="str">
            <v>0421</v>
          </cell>
          <cell r="E930" t="str">
            <v>Omit</v>
          </cell>
        </row>
        <row r="931">
          <cell r="A931" t="str">
            <v>4850422</v>
          </cell>
          <cell r="B931" t="str">
            <v>2014</v>
          </cell>
          <cell r="C931" t="str">
            <v>485</v>
          </cell>
          <cell r="D931" t="str">
            <v>0422</v>
          </cell>
          <cell r="E931" t="str">
            <v>Omit</v>
          </cell>
        </row>
        <row r="932">
          <cell r="A932" t="str">
            <v>4850473</v>
          </cell>
          <cell r="B932" t="str">
            <v>2014</v>
          </cell>
          <cell r="C932" t="str">
            <v>485</v>
          </cell>
          <cell r="D932" t="str">
            <v>0473</v>
          </cell>
          <cell r="E932" t="str">
            <v>Omit</v>
          </cell>
        </row>
        <row r="933">
          <cell r="A933" t="str">
            <v>4850475</v>
          </cell>
          <cell r="B933" t="str">
            <v>2014</v>
          </cell>
          <cell r="C933" t="str">
            <v>485</v>
          </cell>
          <cell r="D933" t="str">
            <v>0475</v>
          </cell>
          <cell r="E933" t="str">
            <v>Omit</v>
          </cell>
        </row>
        <row r="934">
          <cell r="A934" t="str">
            <v>4850476</v>
          </cell>
          <cell r="B934" t="str">
            <v>2014</v>
          </cell>
          <cell r="C934" t="str">
            <v>485</v>
          </cell>
          <cell r="D934" t="str">
            <v>0476</v>
          </cell>
          <cell r="E934" t="str">
            <v>Omit</v>
          </cell>
        </row>
        <row r="935">
          <cell r="A935" t="str">
            <v>4850477</v>
          </cell>
          <cell r="B935" t="str">
            <v>2014</v>
          </cell>
          <cell r="C935" t="str">
            <v>485</v>
          </cell>
          <cell r="D935" t="str">
            <v>0477</v>
          </cell>
          <cell r="E935" t="str">
            <v>Omit</v>
          </cell>
        </row>
        <row r="936">
          <cell r="A936" t="str">
            <v>4850479</v>
          </cell>
          <cell r="B936" t="str">
            <v>2014</v>
          </cell>
          <cell r="C936" t="str">
            <v>485</v>
          </cell>
          <cell r="D936" t="str">
            <v>0479</v>
          </cell>
          <cell r="E936" t="str">
            <v>Omit</v>
          </cell>
        </row>
        <row r="937">
          <cell r="A937" t="str">
            <v>4850481</v>
          </cell>
          <cell r="B937" t="str">
            <v>2014</v>
          </cell>
          <cell r="C937" t="str">
            <v>485</v>
          </cell>
          <cell r="D937" t="str">
            <v>0481</v>
          </cell>
          <cell r="E937" t="str">
            <v>Omit</v>
          </cell>
        </row>
        <row r="938">
          <cell r="A938" t="str">
            <v>4850499</v>
          </cell>
          <cell r="B938" t="str">
            <v>2014</v>
          </cell>
          <cell r="C938" t="str">
            <v>485</v>
          </cell>
          <cell r="D938" t="str">
            <v>0499</v>
          </cell>
          <cell r="E938" t="str">
            <v>Omit</v>
          </cell>
        </row>
        <row r="939">
          <cell r="A939" t="str">
            <v>4850601</v>
          </cell>
          <cell r="B939" t="str">
            <v>2014</v>
          </cell>
          <cell r="C939" t="str">
            <v>485</v>
          </cell>
          <cell r="D939" t="str">
            <v>0601</v>
          </cell>
          <cell r="E939" t="str">
            <v>Omit</v>
          </cell>
        </row>
        <row r="940">
          <cell r="A940" t="str">
            <v>4850602</v>
          </cell>
          <cell r="B940" t="str">
            <v>2014</v>
          </cell>
          <cell r="C940" t="str">
            <v>485</v>
          </cell>
          <cell r="D940" t="str">
            <v>0602</v>
          </cell>
          <cell r="E940" t="str">
            <v>Omit</v>
          </cell>
        </row>
        <row r="941">
          <cell r="A941" t="str">
            <v>4850740</v>
          </cell>
          <cell r="B941" t="str">
            <v>2014</v>
          </cell>
          <cell r="C941" t="str">
            <v>485</v>
          </cell>
          <cell r="D941" t="str">
            <v>0740</v>
          </cell>
          <cell r="E941" t="str">
            <v>Omit</v>
          </cell>
        </row>
        <row r="942">
          <cell r="A942" t="str">
            <v>4850753</v>
          </cell>
          <cell r="B942" t="str">
            <v>2014</v>
          </cell>
          <cell r="C942" t="str">
            <v>485</v>
          </cell>
          <cell r="D942" t="str">
            <v>0753</v>
          </cell>
          <cell r="E942" t="str">
            <v>Omit</v>
          </cell>
        </row>
        <row r="943">
          <cell r="A943" t="str">
            <v>4850799</v>
          </cell>
          <cell r="B943" t="str">
            <v>2014</v>
          </cell>
          <cell r="C943" t="str">
            <v>485</v>
          </cell>
          <cell r="D943" t="str">
            <v>0799</v>
          </cell>
          <cell r="E943" t="str">
            <v>Omit</v>
          </cell>
        </row>
        <row r="944">
          <cell r="A944" t="str">
            <v>4860101</v>
          </cell>
          <cell r="B944" t="str">
            <v>2014</v>
          </cell>
          <cell r="C944" t="str">
            <v>486</v>
          </cell>
          <cell r="D944" t="str">
            <v>0101</v>
          </cell>
          <cell r="E944" t="str">
            <v xml:space="preserve">W61 </v>
          </cell>
        </row>
        <row r="945">
          <cell r="A945" t="str">
            <v>4860141</v>
          </cell>
          <cell r="B945" t="str">
            <v>2014</v>
          </cell>
          <cell r="C945" t="str">
            <v>486</v>
          </cell>
          <cell r="D945" t="str">
            <v>0141</v>
          </cell>
          <cell r="E945" t="str">
            <v>Omit</v>
          </cell>
        </row>
        <row r="946">
          <cell r="A946" t="str">
            <v>4860142</v>
          </cell>
          <cell r="B946" t="str">
            <v>2014</v>
          </cell>
          <cell r="C946" t="str">
            <v>486</v>
          </cell>
          <cell r="D946" t="str">
            <v>0142</v>
          </cell>
          <cell r="E946" t="str">
            <v>Omit</v>
          </cell>
        </row>
        <row r="947">
          <cell r="A947" t="str">
            <v>4860153</v>
          </cell>
          <cell r="B947" t="str">
            <v>2014</v>
          </cell>
          <cell r="C947" t="str">
            <v>486</v>
          </cell>
          <cell r="D947" t="str">
            <v>0153</v>
          </cell>
          <cell r="E947" t="str">
            <v>Omit</v>
          </cell>
        </row>
        <row r="948">
          <cell r="A948" t="str">
            <v>4860402</v>
          </cell>
          <cell r="B948" t="str">
            <v>2014</v>
          </cell>
          <cell r="C948" t="str">
            <v>486</v>
          </cell>
          <cell r="D948" t="str">
            <v>0402</v>
          </cell>
          <cell r="E948" t="str">
            <v>Omit</v>
          </cell>
        </row>
        <row r="949">
          <cell r="A949" t="str">
            <v>4860403</v>
          </cell>
          <cell r="B949" t="str">
            <v>2014</v>
          </cell>
          <cell r="C949" t="str">
            <v>486</v>
          </cell>
          <cell r="D949" t="str">
            <v>0403</v>
          </cell>
          <cell r="E949" t="str">
            <v>Omit</v>
          </cell>
        </row>
        <row r="950">
          <cell r="A950" t="str">
            <v>4860421</v>
          </cell>
          <cell r="B950" t="str">
            <v>2014</v>
          </cell>
          <cell r="C950" t="str">
            <v>486</v>
          </cell>
          <cell r="D950" t="str">
            <v>0421</v>
          </cell>
          <cell r="E950" t="str">
            <v>Omit</v>
          </cell>
        </row>
        <row r="951">
          <cell r="A951" t="str">
            <v>4860422</v>
          </cell>
          <cell r="B951" t="str">
            <v>2014</v>
          </cell>
          <cell r="C951" t="str">
            <v>486</v>
          </cell>
          <cell r="D951" t="str">
            <v>0422</v>
          </cell>
          <cell r="E951" t="str">
            <v>Omit</v>
          </cell>
        </row>
        <row r="952">
          <cell r="A952" t="str">
            <v>4860425</v>
          </cell>
          <cell r="B952" t="str">
            <v>2014</v>
          </cell>
          <cell r="C952" t="str">
            <v>486</v>
          </cell>
          <cell r="D952" t="str">
            <v>0425</v>
          </cell>
          <cell r="E952" t="str">
            <v>Omit</v>
          </cell>
        </row>
        <row r="953">
          <cell r="A953" t="str">
            <v>4860473</v>
          </cell>
          <cell r="B953" t="str">
            <v>2014</v>
          </cell>
          <cell r="C953" t="str">
            <v>486</v>
          </cell>
          <cell r="D953" t="str">
            <v>0473</v>
          </cell>
          <cell r="E953" t="str">
            <v>Omit</v>
          </cell>
        </row>
        <row r="954">
          <cell r="A954" t="str">
            <v>4860475</v>
          </cell>
          <cell r="B954" t="str">
            <v>2014</v>
          </cell>
          <cell r="C954" t="str">
            <v>486</v>
          </cell>
          <cell r="D954" t="str">
            <v>0475</v>
          </cell>
          <cell r="E954" t="str">
            <v>Omit</v>
          </cell>
        </row>
        <row r="955">
          <cell r="A955" t="str">
            <v>4860477</v>
          </cell>
          <cell r="B955" t="str">
            <v>2014</v>
          </cell>
          <cell r="C955" t="str">
            <v>486</v>
          </cell>
          <cell r="D955" t="str">
            <v>0477</v>
          </cell>
          <cell r="E955" t="str">
            <v>Omit</v>
          </cell>
        </row>
        <row r="956">
          <cell r="A956" t="str">
            <v>4860479</v>
          </cell>
          <cell r="B956" t="str">
            <v>2014</v>
          </cell>
          <cell r="C956" t="str">
            <v>486</v>
          </cell>
          <cell r="D956" t="str">
            <v>0479</v>
          </cell>
          <cell r="E956" t="str">
            <v>Omit</v>
          </cell>
        </row>
        <row r="957">
          <cell r="A957" t="str">
            <v>4860481</v>
          </cell>
          <cell r="B957" t="str">
            <v>2014</v>
          </cell>
          <cell r="C957" t="str">
            <v>486</v>
          </cell>
          <cell r="D957" t="str">
            <v>0481</v>
          </cell>
          <cell r="E957" t="str">
            <v>Omit</v>
          </cell>
        </row>
        <row r="958">
          <cell r="A958" t="str">
            <v>4860601</v>
          </cell>
          <cell r="B958" t="str">
            <v>2014</v>
          </cell>
          <cell r="C958" t="str">
            <v>486</v>
          </cell>
          <cell r="D958" t="str">
            <v>0601</v>
          </cell>
          <cell r="E958" t="str">
            <v>Omit</v>
          </cell>
        </row>
        <row r="959">
          <cell r="A959" t="str">
            <v>4860602</v>
          </cell>
          <cell r="B959" t="str">
            <v>2014</v>
          </cell>
          <cell r="C959" t="str">
            <v>486</v>
          </cell>
          <cell r="D959" t="str">
            <v>0602</v>
          </cell>
          <cell r="E959" t="str">
            <v>Omit</v>
          </cell>
        </row>
        <row r="960">
          <cell r="A960" t="str">
            <v>4860740</v>
          </cell>
          <cell r="B960" t="str">
            <v>2014</v>
          </cell>
          <cell r="C960" t="str">
            <v>486</v>
          </cell>
          <cell r="D960" t="str">
            <v>0740</v>
          </cell>
          <cell r="E960" t="str">
            <v>Omit</v>
          </cell>
        </row>
        <row r="961">
          <cell r="A961" t="str">
            <v>4860753</v>
          </cell>
          <cell r="B961" t="str">
            <v>2014</v>
          </cell>
          <cell r="C961" t="str">
            <v>486</v>
          </cell>
          <cell r="D961" t="str">
            <v>0753</v>
          </cell>
          <cell r="E961" t="str">
            <v>Omit</v>
          </cell>
        </row>
        <row r="962">
          <cell r="A962" t="str">
            <v>4860781</v>
          </cell>
          <cell r="B962" t="str">
            <v>2014</v>
          </cell>
          <cell r="C962" t="str">
            <v>486</v>
          </cell>
          <cell r="D962" t="str">
            <v>0781</v>
          </cell>
          <cell r="E962" t="str">
            <v>Omit</v>
          </cell>
        </row>
        <row r="963">
          <cell r="A963" t="str">
            <v>4860799</v>
          </cell>
          <cell r="B963" t="str">
            <v>2014</v>
          </cell>
          <cell r="C963" t="str">
            <v>486</v>
          </cell>
          <cell r="D963" t="str">
            <v>0799</v>
          </cell>
          <cell r="E963" t="str">
            <v>Omit</v>
          </cell>
        </row>
        <row r="964">
          <cell r="A964" t="str">
            <v>4870101</v>
          </cell>
          <cell r="B964" t="str">
            <v>2014</v>
          </cell>
          <cell r="C964" t="str">
            <v>487</v>
          </cell>
          <cell r="D964" t="str">
            <v>0101</v>
          </cell>
          <cell r="E964" t="str">
            <v xml:space="preserve">W61 </v>
          </cell>
        </row>
        <row r="965">
          <cell r="A965" t="str">
            <v>4870141</v>
          </cell>
          <cell r="B965" t="str">
            <v>2014</v>
          </cell>
          <cell r="C965" t="str">
            <v>487</v>
          </cell>
          <cell r="D965" t="str">
            <v>0141</v>
          </cell>
          <cell r="E965" t="str">
            <v>Omit</v>
          </cell>
        </row>
        <row r="966">
          <cell r="A966" t="str">
            <v>4870142</v>
          </cell>
          <cell r="B966" t="str">
            <v>2014</v>
          </cell>
          <cell r="C966" t="str">
            <v>487</v>
          </cell>
          <cell r="D966" t="str">
            <v>0142</v>
          </cell>
          <cell r="E966" t="str">
            <v>Omit</v>
          </cell>
        </row>
        <row r="967">
          <cell r="A967" t="str">
            <v>4870402</v>
          </cell>
          <cell r="B967" t="str">
            <v>2014</v>
          </cell>
          <cell r="C967" t="str">
            <v>487</v>
          </cell>
          <cell r="D967" t="str">
            <v>0402</v>
          </cell>
          <cell r="E967" t="str">
            <v>Omit</v>
          </cell>
        </row>
        <row r="968">
          <cell r="A968" t="str">
            <v>4870403</v>
          </cell>
          <cell r="B968" t="str">
            <v>2014</v>
          </cell>
          <cell r="C968" t="str">
            <v>487</v>
          </cell>
          <cell r="D968" t="str">
            <v>0403</v>
          </cell>
          <cell r="E968" t="str">
            <v>Omit</v>
          </cell>
        </row>
        <row r="969">
          <cell r="A969" t="str">
            <v>4870421</v>
          </cell>
          <cell r="B969" t="str">
            <v>2014</v>
          </cell>
          <cell r="C969" t="str">
            <v>487</v>
          </cell>
          <cell r="D969" t="str">
            <v>0421</v>
          </cell>
          <cell r="E969" t="str">
            <v>Omit</v>
          </cell>
        </row>
        <row r="970">
          <cell r="A970" t="str">
            <v>4870422</v>
          </cell>
          <cell r="B970" t="str">
            <v>2014</v>
          </cell>
          <cell r="C970" t="str">
            <v>487</v>
          </cell>
          <cell r="D970" t="str">
            <v>0422</v>
          </cell>
          <cell r="E970" t="str">
            <v>Omit</v>
          </cell>
        </row>
        <row r="971">
          <cell r="A971" t="str">
            <v>4870432</v>
          </cell>
          <cell r="B971" t="str">
            <v>2014</v>
          </cell>
          <cell r="C971" t="str">
            <v>487</v>
          </cell>
          <cell r="D971" t="str">
            <v>0432</v>
          </cell>
          <cell r="E971" t="str">
            <v>Omit</v>
          </cell>
        </row>
        <row r="972">
          <cell r="A972" t="str">
            <v>4870499</v>
          </cell>
          <cell r="B972" t="str">
            <v>2014</v>
          </cell>
          <cell r="C972" t="str">
            <v>487</v>
          </cell>
          <cell r="D972" t="str">
            <v>0499</v>
          </cell>
          <cell r="E972" t="str">
            <v>Omit</v>
          </cell>
        </row>
        <row r="973">
          <cell r="A973" t="str">
            <v>4870601</v>
          </cell>
          <cell r="B973" t="str">
            <v>2014</v>
          </cell>
          <cell r="C973" t="str">
            <v>487</v>
          </cell>
          <cell r="D973" t="str">
            <v>0601</v>
          </cell>
          <cell r="E973" t="str">
            <v>Omit</v>
          </cell>
        </row>
        <row r="974">
          <cell r="A974" t="str">
            <v>4870753</v>
          </cell>
          <cell r="B974" t="str">
            <v>2014</v>
          </cell>
          <cell r="C974" t="str">
            <v>487</v>
          </cell>
          <cell r="D974" t="str">
            <v>0753</v>
          </cell>
          <cell r="E974" t="str">
            <v>Omit</v>
          </cell>
        </row>
        <row r="975">
          <cell r="A975" t="str">
            <v>4870799</v>
          </cell>
          <cell r="B975" t="str">
            <v>2014</v>
          </cell>
          <cell r="C975" t="str">
            <v>487</v>
          </cell>
          <cell r="D975" t="str">
            <v>0799</v>
          </cell>
          <cell r="E975" t="str">
            <v>Omit</v>
          </cell>
        </row>
        <row r="976">
          <cell r="A976" t="str">
            <v>4880101</v>
          </cell>
          <cell r="B976" t="str">
            <v>2014</v>
          </cell>
          <cell r="C976" t="str">
            <v>488</v>
          </cell>
          <cell r="D976" t="str">
            <v>0101</v>
          </cell>
          <cell r="E976" t="str">
            <v xml:space="preserve">W61 </v>
          </cell>
        </row>
        <row r="977">
          <cell r="A977" t="str">
            <v>4880141</v>
          </cell>
          <cell r="B977" t="str">
            <v>2014</v>
          </cell>
          <cell r="C977" t="str">
            <v>488</v>
          </cell>
          <cell r="D977" t="str">
            <v>0141</v>
          </cell>
          <cell r="E977" t="str">
            <v>Omit</v>
          </cell>
        </row>
        <row r="978">
          <cell r="A978" t="str">
            <v>4880142</v>
          </cell>
          <cell r="B978" t="str">
            <v>2014</v>
          </cell>
          <cell r="C978" t="str">
            <v>488</v>
          </cell>
          <cell r="D978" t="str">
            <v>0142</v>
          </cell>
          <cell r="E978" t="str">
            <v>Omit</v>
          </cell>
        </row>
        <row r="979">
          <cell r="A979" t="str">
            <v>4880403</v>
          </cell>
          <cell r="B979" t="str">
            <v>2014</v>
          </cell>
          <cell r="C979" t="str">
            <v>488</v>
          </cell>
          <cell r="D979" t="str">
            <v>0403</v>
          </cell>
          <cell r="E979" t="str">
            <v>Omit</v>
          </cell>
        </row>
        <row r="980">
          <cell r="A980" t="str">
            <v>4880421</v>
          </cell>
          <cell r="B980" t="str">
            <v>2014</v>
          </cell>
          <cell r="C980" t="str">
            <v>488</v>
          </cell>
          <cell r="D980" t="str">
            <v>0421</v>
          </cell>
          <cell r="E980" t="str">
            <v>Omit</v>
          </cell>
        </row>
        <row r="981">
          <cell r="A981" t="str">
            <v>4880422</v>
          </cell>
          <cell r="B981" t="str">
            <v>2014</v>
          </cell>
          <cell r="C981" t="str">
            <v>488</v>
          </cell>
          <cell r="D981" t="str">
            <v>0422</v>
          </cell>
          <cell r="E981" t="str">
            <v>Omit</v>
          </cell>
        </row>
        <row r="982">
          <cell r="A982" t="str">
            <v>4880481</v>
          </cell>
          <cell r="B982" t="str">
            <v>2014</v>
          </cell>
          <cell r="C982" t="str">
            <v>488</v>
          </cell>
          <cell r="D982" t="str">
            <v>0481</v>
          </cell>
          <cell r="E982" t="str">
            <v>Omit</v>
          </cell>
        </row>
        <row r="983">
          <cell r="A983" t="str">
            <v>4880753</v>
          </cell>
          <cell r="B983" t="str">
            <v>2014</v>
          </cell>
          <cell r="C983" t="str">
            <v>488</v>
          </cell>
          <cell r="D983" t="str">
            <v>0753</v>
          </cell>
          <cell r="E983" t="str">
            <v>Omit</v>
          </cell>
        </row>
        <row r="984">
          <cell r="A984" t="str">
            <v>4880781</v>
          </cell>
          <cell r="B984" t="str">
            <v>2014</v>
          </cell>
          <cell r="C984" t="str">
            <v>488</v>
          </cell>
          <cell r="D984" t="str">
            <v>0781</v>
          </cell>
          <cell r="E984" t="str">
            <v>Omit</v>
          </cell>
        </row>
        <row r="985">
          <cell r="A985" t="str">
            <v>4880799</v>
          </cell>
          <cell r="B985" t="str">
            <v>2014</v>
          </cell>
          <cell r="C985" t="str">
            <v>488</v>
          </cell>
          <cell r="D985" t="str">
            <v>0799</v>
          </cell>
          <cell r="E985" t="str">
            <v>Omit</v>
          </cell>
        </row>
        <row r="986">
          <cell r="A986" t="str">
            <v>4890101</v>
          </cell>
          <cell r="B986" t="str">
            <v>2014</v>
          </cell>
          <cell r="C986" t="str">
            <v>489</v>
          </cell>
          <cell r="D986" t="str">
            <v>0101</v>
          </cell>
          <cell r="E986" t="str">
            <v xml:space="preserve">W61 </v>
          </cell>
        </row>
        <row r="987">
          <cell r="A987" t="str">
            <v>4890141</v>
          </cell>
          <cell r="B987" t="str">
            <v>2014</v>
          </cell>
          <cell r="C987" t="str">
            <v>489</v>
          </cell>
          <cell r="D987" t="str">
            <v>0141</v>
          </cell>
          <cell r="E987" t="str">
            <v>Omit</v>
          </cell>
        </row>
        <row r="988">
          <cell r="A988" t="str">
            <v>4890142</v>
          </cell>
          <cell r="B988" t="str">
            <v>2014</v>
          </cell>
          <cell r="C988" t="str">
            <v>489</v>
          </cell>
          <cell r="D988" t="str">
            <v>0142</v>
          </cell>
          <cell r="E988" t="str">
            <v>Omit</v>
          </cell>
        </row>
        <row r="989">
          <cell r="A989" t="str">
            <v>4890153</v>
          </cell>
          <cell r="B989" t="str">
            <v>2014</v>
          </cell>
          <cell r="C989" t="str">
            <v>489</v>
          </cell>
          <cell r="D989" t="str">
            <v>0153</v>
          </cell>
          <cell r="E989" t="str">
            <v>Omit</v>
          </cell>
        </row>
        <row r="990">
          <cell r="A990" t="str">
            <v>4890181</v>
          </cell>
          <cell r="B990" t="str">
            <v>2014</v>
          </cell>
          <cell r="C990" t="str">
            <v>489</v>
          </cell>
          <cell r="D990" t="str">
            <v>0181</v>
          </cell>
          <cell r="E990" t="str">
            <v>Omit</v>
          </cell>
        </row>
        <row r="991">
          <cell r="A991" t="str">
            <v>4890402</v>
          </cell>
          <cell r="B991" t="str">
            <v>2014</v>
          </cell>
          <cell r="C991" t="str">
            <v>489</v>
          </cell>
          <cell r="D991" t="str">
            <v>0402</v>
          </cell>
          <cell r="E991" t="str">
            <v>Omit</v>
          </cell>
        </row>
        <row r="992">
          <cell r="A992" t="str">
            <v>4890421</v>
          </cell>
          <cell r="B992" t="str">
            <v>2014</v>
          </cell>
          <cell r="C992" t="str">
            <v>489</v>
          </cell>
          <cell r="D992" t="str">
            <v>0421</v>
          </cell>
          <cell r="E992" t="str">
            <v>Omit</v>
          </cell>
        </row>
        <row r="993">
          <cell r="A993" t="str">
            <v>4890422</v>
          </cell>
          <cell r="B993" t="str">
            <v>2014</v>
          </cell>
          <cell r="C993" t="str">
            <v>489</v>
          </cell>
          <cell r="D993" t="str">
            <v>0422</v>
          </cell>
          <cell r="E993" t="str">
            <v>Omit</v>
          </cell>
        </row>
        <row r="994">
          <cell r="A994" t="str">
            <v>4890491</v>
          </cell>
          <cell r="B994" t="str">
            <v>2014</v>
          </cell>
          <cell r="C994" t="str">
            <v>489</v>
          </cell>
          <cell r="D994" t="str">
            <v>0491</v>
          </cell>
          <cell r="E994" t="str">
            <v>Omit</v>
          </cell>
        </row>
        <row r="995">
          <cell r="A995" t="str">
            <v>4890601</v>
          </cell>
          <cell r="B995" t="str">
            <v>2014</v>
          </cell>
          <cell r="C995" t="str">
            <v>489</v>
          </cell>
          <cell r="D995" t="str">
            <v>0601</v>
          </cell>
          <cell r="E995" t="str">
            <v>Omit</v>
          </cell>
        </row>
        <row r="996">
          <cell r="A996" t="str">
            <v>4890602</v>
          </cell>
          <cell r="B996" t="str">
            <v>2014</v>
          </cell>
          <cell r="C996" t="str">
            <v>489</v>
          </cell>
          <cell r="D996" t="str">
            <v>0602</v>
          </cell>
          <cell r="E996" t="str">
            <v>Omit</v>
          </cell>
        </row>
        <row r="997">
          <cell r="A997" t="str">
            <v>4890799</v>
          </cell>
          <cell r="B997" t="str">
            <v>2014</v>
          </cell>
          <cell r="C997" t="str">
            <v>489</v>
          </cell>
          <cell r="D997" t="str">
            <v>0799</v>
          </cell>
          <cell r="E997" t="str">
            <v>Omit</v>
          </cell>
        </row>
        <row r="998">
          <cell r="A998" t="str">
            <v>4900101</v>
          </cell>
          <cell r="B998" t="str">
            <v>2014</v>
          </cell>
          <cell r="C998" t="str">
            <v>490</v>
          </cell>
          <cell r="D998" t="str">
            <v>0101</v>
          </cell>
          <cell r="E998" t="str">
            <v xml:space="preserve">W61 </v>
          </cell>
        </row>
        <row r="999">
          <cell r="A999" t="str">
            <v>4900141</v>
          </cell>
          <cell r="B999" t="str">
            <v>2014</v>
          </cell>
          <cell r="C999" t="str">
            <v>490</v>
          </cell>
          <cell r="D999" t="str">
            <v>0141</v>
          </cell>
          <cell r="E999" t="str">
            <v>Omit</v>
          </cell>
        </row>
        <row r="1000">
          <cell r="A1000" t="str">
            <v>4900142</v>
          </cell>
          <cell r="B1000" t="str">
            <v>2014</v>
          </cell>
          <cell r="C1000" t="str">
            <v>490</v>
          </cell>
          <cell r="D1000" t="str">
            <v>0142</v>
          </cell>
          <cell r="E1000" t="str">
            <v>Omit</v>
          </cell>
        </row>
        <row r="1001">
          <cell r="A1001" t="str">
            <v>4900143</v>
          </cell>
          <cell r="B1001" t="str">
            <v>2014</v>
          </cell>
          <cell r="C1001" t="str">
            <v>490</v>
          </cell>
          <cell r="D1001" t="str">
            <v>0143</v>
          </cell>
          <cell r="E1001" t="str">
            <v>Omit</v>
          </cell>
        </row>
        <row r="1002">
          <cell r="A1002" t="str">
            <v>4900153</v>
          </cell>
          <cell r="B1002" t="str">
            <v>2014</v>
          </cell>
          <cell r="C1002" t="str">
            <v>490</v>
          </cell>
          <cell r="D1002" t="str">
            <v>0153</v>
          </cell>
          <cell r="E1002" t="str">
            <v>Omit</v>
          </cell>
        </row>
        <row r="1003">
          <cell r="A1003" t="str">
            <v>4900403</v>
          </cell>
          <cell r="B1003" t="str">
            <v>2014</v>
          </cell>
          <cell r="C1003" t="str">
            <v>490</v>
          </cell>
          <cell r="D1003" t="str">
            <v>0403</v>
          </cell>
          <cell r="E1003" t="str">
            <v>Omit</v>
          </cell>
        </row>
        <row r="1004">
          <cell r="A1004" t="str">
            <v>4900421</v>
          </cell>
          <cell r="B1004" t="str">
            <v>2014</v>
          </cell>
          <cell r="C1004" t="str">
            <v>490</v>
          </cell>
          <cell r="D1004" t="str">
            <v>0421</v>
          </cell>
          <cell r="E1004" t="str">
            <v>Omit</v>
          </cell>
        </row>
        <row r="1005">
          <cell r="A1005" t="str">
            <v>4900422</v>
          </cell>
          <cell r="B1005" t="str">
            <v>2014</v>
          </cell>
          <cell r="C1005" t="str">
            <v>490</v>
          </cell>
          <cell r="D1005" t="str">
            <v>0422</v>
          </cell>
          <cell r="E1005" t="str">
            <v>Omit</v>
          </cell>
        </row>
        <row r="1006">
          <cell r="A1006" t="str">
            <v>4900601</v>
          </cell>
          <cell r="B1006" t="str">
            <v>2014</v>
          </cell>
          <cell r="C1006" t="str">
            <v>490</v>
          </cell>
          <cell r="D1006" t="str">
            <v>0601</v>
          </cell>
          <cell r="E1006" t="str">
            <v>Omit</v>
          </cell>
        </row>
        <row r="1007">
          <cell r="A1007" t="str">
            <v>4900602</v>
          </cell>
          <cell r="B1007" t="str">
            <v>2014</v>
          </cell>
          <cell r="C1007" t="str">
            <v>490</v>
          </cell>
          <cell r="D1007" t="str">
            <v>0602</v>
          </cell>
          <cell r="E1007" t="str">
            <v>Omit</v>
          </cell>
        </row>
        <row r="1008">
          <cell r="A1008" t="str">
            <v>4900781</v>
          </cell>
          <cell r="B1008" t="str">
            <v>2014</v>
          </cell>
          <cell r="C1008" t="str">
            <v>490</v>
          </cell>
          <cell r="D1008" t="str">
            <v>0781</v>
          </cell>
          <cell r="E1008" t="str">
            <v>Omit</v>
          </cell>
        </row>
        <row r="1009">
          <cell r="A1009" t="str">
            <v>4900782</v>
          </cell>
          <cell r="B1009" t="str">
            <v>2014</v>
          </cell>
          <cell r="C1009" t="str">
            <v>490</v>
          </cell>
          <cell r="D1009" t="str">
            <v>0782</v>
          </cell>
          <cell r="E1009" t="str">
            <v>Omit</v>
          </cell>
        </row>
        <row r="1010">
          <cell r="A1010" t="str">
            <v>4900783</v>
          </cell>
          <cell r="B1010" t="str">
            <v>2014</v>
          </cell>
          <cell r="C1010" t="str">
            <v>490</v>
          </cell>
          <cell r="D1010" t="str">
            <v>0783</v>
          </cell>
          <cell r="E1010" t="str">
            <v>Omit</v>
          </cell>
        </row>
        <row r="1011">
          <cell r="A1011" t="str">
            <v>4900784</v>
          </cell>
          <cell r="B1011" t="str">
            <v>2014</v>
          </cell>
          <cell r="C1011" t="str">
            <v>490</v>
          </cell>
          <cell r="D1011" t="str">
            <v>0784</v>
          </cell>
          <cell r="E1011" t="str">
            <v>Omit</v>
          </cell>
        </row>
        <row r="1012">
          <cell r="A1012" t="str">
            <v>4900785</v>
          </cell>
          <cell r="B1012" t="str">
            <v>2014</v>
          </cell>
          <cell r="C1012" t="str">
            <v>490</v>
          </cell>
          <cell r="D1012" t="str">
            <v>0785</v>
          </cell>
          <cell r="E1012" t="str">
            <v>Omit</v>
          </cell>
        </row>
        <row r="1013">
          <cell r="A1013" t="str">
            <v>4900799</v>
          </cell>
          <cell r="B1013" t="str">
            <v>2014</v>
          </cell>
          <cell r="C1013" t="str">
            <v>490</v>
          </cell>
          <cell r="D1013" t="str">
            <v>0799</v>
          </cell>
          <cell r="E1013" t="str">
            <v>Omit</v>
          </cell>
        </row>
        <row r="1014">
          <cell r="A1014" t="str">
            <v>4910101</v>
          </cell>
          <cell r="B1014" t="str">
            <v>2014</v>
          </cell>
          <cell r="C1014" t="str">
            <v>491</v>
          </cell>
          <cell r="D1014" t="str">
            <v>0101</v>
          </cell>
          <cell r="E1014" t="str">
            <v xml:space="preserve">W61 </v>
          </cell>
        </row>
        <row r="1015">
          <cell r="A1015" t="str">
            <v>4910141</v>
          </cell>
          <cell r="B1015" t="str">
            <v>2014</v>
          </cell>
          <cell r="C1015" t="str">
            <v>491</v>
          </cell>
          <cell r="D1015" t="str">
            <v>0141</v>
          </cell>
          <cell r="E1015" t="str">
            <v>Omit</v>
          </cell>
        </row>
        <row r="1016">
          <cell r="A1016" t="str">
            <v>4910142</v>
          </cell>
          <cell r="B1016" t="str">
            <v>2014</v>
          </cell>
          <cell r="C1016" t="str">
            <v>491</v>
          </cell>
          <cell r="D1016" t="str">
            <v>0142</v>
          </cell>
          <cell r="E1016" t="str">
            <v>Omit</v>
          </cell>
        </row>
        <row r="1017">
          <cell r="A1017" t="str">
            <v>4910153</v>
          </cell>
          <cell r="B1017" t="str">
            <v>2014</v>
          </cell>
          <cell r="C1017" t="str">
            <v>491</v>
          </cell>
          <cell r="D1017" t="str">
            <v>0153</v>
          </cell>
          <cell r="E1017" t="str">
            <v>Omit</v>
          </cell>
        </row>
        <row r="1018">
          <cell r="A1018" t="str">
            <v>4910181</v>
          </cell>
          <cell r="B1018" t="str">
            <v>2014</v>
          </cell>
          <cell r="C1018" t="str">
            <v>491</v>
          </cell>
          <cell r="D1018" t="str">
            <v>0181</v>
          </cell>
          <cell r="E1018" t="str">
            <v>Omit</v>
          </cell>
        </row>
        <row r="1019">
          <cell r="A1019" t="str">
            <v>4910402</v>
          </cell>
          <cell r="B1019" t="str">
            <v>2014</v>
          </cell>
          <cell r="C1019" t="str">
            <v>491</v>
          </cell>
          <cell r="D1019" t="str">
            <v>0402</v>
          </cell>
          <cell r="E1019" t="str">
            <v>Omit</v>
          </cell>
        </row>
        <row r="1020">
          <cell r="A1020" t="str">
            <v>4910403</v>
          </cell>
          <cell r="B1020" t="str">
            <v>2014</v>
          </cell>
          <cell r="C1020" t="str">
            <v>491</v>
          </cell>
          <cell r="D1020" t="str">
            <v>0403</v>
          </cell>
          <cell r="E1020" t="str">
            <v>Omit</v>
          </cell>
        </row>
        <row r="1021">
          <cell r="A1021" t="str">
            <v>4910421</v>
          </cell>
          <cell r="B1021" t="str">
            <v>2014</v>
          </cell>
          <cell r="C1021" t="str">
            <v>491</v>
          </cell>
          <cell r="D1021" t="str">
            <v>0421</v>
          </cell>
          <cell r="E1021" t="str">
            <v>Omit</v>
          </cell>
        </row>
        <row r="1022">
          <cell r="A1022" t="str">
            <v>4910422</v>
          </cell>
          <cell r="B1022" t="str">
            <v>2014</v>
          </cell>
          <cell r="C1022" t="str">
            <v>491</v>
          </cell>
          <cell r="D1022" t="str">
            <v>0422</v>
          </cell>
          <cell r="E1022" t="str">
            <v>Omit</v>
          </cell>
        </row>
        <row r="1023">
          <cell r="A1023" t="str">
            <v>4910499</v>
          </cell>
          <cell r="B1023" t="str">
            <v>2014</v>
          </cell>
          <cell r="C1023" t="str">
            <v>491</v>
          </cell>
          <cell r="D1023" t="str">
            <v>0499</v>
          </cell>
          <cell r="E1023" t="str">
            <v>Omit</v>
          </cell>
        </row>
        <row r="1024">
          <cell r="A1024" t="str">
            <v>4910753</v>
          </cell>
          <cell r="B1024" t="str">
            <v>2014</v>
          </cell>
          <cell r="C1024" t="str">
            <v>491</v>
          </cell>
          <cell r="D1024" t="str">
            <v>0753</v>
          </cell>
          <cell r="E1024" t="str">
            <v>Omit</v>
          </cell>
        </row>
        <row r="1025">
          <cell r="A1025" t="str">
            <v>4910799</v>
          </cell>
          <cell r="B1025" t="str">
            <v>2014</v>
          </cell>
          <cell r="C1025" t="str">
            <v>491</v>
          </cell>
          <cell r="D1025" t="str">
            <v>0799</v>
          </cell>
          <cell r="E1025" t="str">
            <v>Omit</v>
          </cell>
        </row>
        <row r="1026">
          <cell r="A1026" t="str">
            <v>4920101</v>
          </cell>
          <cell r="B1026" t="str">
            <v>2014</v>
          </cell>
          <cell r="C1026" t="str">
            <v>492</v>
          </cell>
          <cell r="D1026" t="str">
            <v>0101</v>
          </cell>
          <cell r="E1026" t="str">
            <v xml:space="preserve">W61 </v>
          </cell>
        </row>
        <row r="1027">
          <cell r="A1027" t="str">
            <v>4920141</v>
          </cell>
          <cell r="B1027" t="str">
            <v>2014</v>
          </cell>
          <cell r="C1027" t="str">
            <v>492</v>
          </cell>
          <cell r="D1027" t="str">
            <v>0141</v>
          </cell>
          <cell r="E1027" t="str">
            <v>Omit</v>
          </cell>
        </row>
        <row r="1028">
          <cell r="A1028" t="str">
            <v>4920142</v>
          </cell>
          <cell r="B1028" t="str">
            <v>2014</v>
          </cell>
          <cell r="C1028" t="str">
            <v>492</v>
          </cell>
          <cell r="D1028" t="str">
            <v>0142</v>
          </cell>
          <cell r="E1028" t="str">
            <v>Omit</v>
          </cell>
        </row>
        <row r="1029">
          <cell r="A1029" t="str">
            <v>4920153</v>
          </cell>
          <cell r="B1029" t="str">
            <v>2014</v>
          </cell>
          <cell r="C1029" t="str">
            <v>492</v>
          </cell>
          <cell r="D1029" t="str">
            <v>0153</v>
          </cell>
          <cell r="E1029" t="str">
            <v>Omit</v>
          </cell>
        </row>
        <row r="1030">
          <cell r="A1030" t="str">
            <v>4920181</v>
          </cell>
          <cell r="B1030" t="str">
            <v>2014</v>
          </cell>
          <cell r="C1030" t="str">
            <v>492</v>
          </cell>
          <cell r="D1030" t="str">
            <v>0181</v>
          </cell>
          <cell r="E1030" t="str">
            <v>Omit</v>
          </cell>
        </row>
        <row r="1031">
          <cell r="A1031" t="str">
            <v>4920402</v>
          </cell>
          <cell r="B1031" t="str">
            <v>2014</v>
          </cell>
          <cell r="C1031" t="str">
            <v>492</v>
          </cell>
          <cell r="D1031" t="str">
            <v>0402</v>
          </cell>
          <cell r="E1031" t="str">
            <v>Omit</v>
          </cell>
        </row>
        <row r="1032">
          <cell r="A1032" t="str">
            <v>4920403</v>
          </cell>
          <cell r="B1032" t="str">
            <v>2014</v>
          </cell>
          <cell r="C1032" t="str">
            <v>492</v>
          </cell>
          <cell r="D1032" t="str">
            <v>0403</v>
          </cell>
          <cell r="E1032" t="str">
            <v>Omit</v>
          </cell>
        </row>
        <row r="1033">
          <cell r="A1033" t="str">
            <v>4920421</v>
          </cell>
          <cell r="B1033" t="str">
            <v>2014</v>
          </cell>
          <cell r="C1033" t="str">
            <v>492</v>
          </cell>
          <cell r="D1033" t="str">
            <v>0421</v>
          </cell>
          <cell r="E1033" t="str">
            <v>Omit</v>
          </cell>
        </row>
        <row r="1034">
          <cell r="A1034" t="str">
            <v>4920422</v>
          </cell>
          <cell r="B1034" t="str">
            <v>2014</v>
          </cell>
          <cell r="C1034" t="str">
            <v>492</v>
          </cell>
          <cell r="D1034" t="str">
            <v>0422</v>
          </cell>
          <cell r="E1034" t="str">
            <v>Omit</v>
          </cell>
        </row>
        <row r="1035">
          <cell r="A1035" t="str">
            <v>4920499</v>
          </cell>
          <cell r="B1035" t="str">
            <v>2014</v>
          </cell>
          <cell r="C1035" t="str">
            <v>492</v>
          </cell>
          <cell r="D1035" t="str">
            <v>0499</v>
          </cell>
          <cell r="E1035" t="str">
            <v>Omit</v>
          </cell>
        </row>
        <row r="1036">
          <cell r="A1036" t="str">
            <v>4920753</v>
          </cell>
          <cell r="B1036" t="str">
            <v>2014</v>
          </cell>
          <cell r="C1036" t="str">
            <v>492</v>
          </cell>
          <cell r="D1036" t="str">
            <v>0753</v>
          </cell>
          <cell r="E1036" t="str">
            <v>Omit</v>
          </cell>
        </row>
        <row r="1037">
          <cell r="A1037" t="str">
            <v>4920799</v>
          </cell>
          <cell r="B1037" t="str">
            <v>2014</v>
          </cell>
          <cell r="C1037" t="str">
            <v>492</v>
          </cell>
          <cell r="D1037" t="str">
            <v>0799</v>
          </cell>
          <cell r="E1037" t="str">
            <v>Omit</v>
          </cell>
        </row>
        <row r="1038">
          <cell r="A1038" t="str">
            <v>4930101</v>
          </cell>
          <cell r="B1038" t="str">
            <v>2014</v>
          </cell>
          <cell r="C1038" t="str">
            <v>493</v>
          </cell>
          <cell r="D1038" t="str">
            <v>0101</v>
          </cell>
          <cell r="E1038" t="str">
            <v xml:space="preserve">W61 </v>
          </cell>
        </row>
        <row r="1039">
          <cell r="A1039" t="str">
            <v>4930141</v>
          </cell>
          <cell r="B1039" t="str">
            <v>2014</v>
          </cell>
          <cell r="C1039" t="str">
            <v>493</v>
          </cell>
          <cell r="D1039" t="str">
            <v>0141</v>
          </cell>
          <cell r="E1039" t="str">
            <v>Omit</v>
          </cell>
        </row>
        <row r="1040">
          <cell r="A1040" t="str">
            <v>4930142</v>
          </cell>
          <cell r="B1040" t="str">
            <v>2014</v>
          </cell>
          <cell r="C1040" t="str">
            <v>493</v>
          </cell>
          <cell r="D1040" t="str">
            <v>0142</v>
          </cell>
          <cell r="E1040" t="str">
            <v>Omit</v>
          </cell>
        </row>
        <row r="1041">
          <cell r="A1041" t="str">
            <v>4930181</v>
          </cell>
          <cell r="B1041" t="str">
            <v>2014</v>
          </cell>
          <cell r="C1041" t="str">
            <v>493</v>
          </cell>
          <cell r="D1041" t="str">
            <v>0181</v>
          </cell>
          <cell r="E1041" t="str">
            <v>Omit</v>
          </cell>
        </row>
        <row r="1042">
          <cell r="A1042" t="str">
            <v>4930402</v>
          </cell>
          <cell r="B1042" t="str">
            <v>2014</v>
          </cell>
          <cell r="C1042" t="str">
            <v>493</v>
          </cell>
          <cell r="D1042" t="str">
            <v>0402</v>
          </cell>
          <cell r="E1042" t="str">
            <v>Omit</v>
          </cell>
        </row>
        <row r="1043">
          <cell r="A1043" t="str">
            <v>4930403</v>
          </cell>
          <cell r="B1043" t="str">
            <v>2014</v>
          </cell>
          <cell r="C1043" t="str">
            <v>493</v>
          </cell>
          <cell r="D1043" t="str">
            <v>0403</v>
          </cell>
          <cell r="E1043" t="str">
            <v>Omit</v>
          </cell>
        </row>
        <row r="1044">
          <cell r="A1044" t="str">
            <v>4930421</v>
          </cell>
          <cell r="B1044" t="str">
            <v>2014</v>
          </cell>
          <cell r="C1044" t="str">
            <v>493</v>
          </cell>
          <cell r="D1044" t="str">
            <v>0421</v>
          </cell>
          <cell r="E1044" t="str">
            <v>Omit</v>
          </cell>
        </row>
        <row r="1045">
          <cell r="A1045" t="str">
            <v>4930422</v>
          </cell>
          <cell r="B1045" t="str">
            <v>2014</v>
          </cell>
          <cell r="C1045" t="str">
            <v>493</v>
          </cell>
          <cell r="D1045" t="str">
            <v>0422</v>
          </cell>
          <cell r="E1045" t="str">
            <v>Omit</v>
          </cell>
        </row>
        <row r="1046">
          <cell r="A1046" t="str">
            <v>4930753</v>
          </cell>
          <cell r="B1046" t="str">
            <v>2014</v>
          </cell>
          <cell r="C1046" t="str">
            <v>493</v>
          </cell>
          <cell r="D1046" t="str">
            <v>0753</v>
          </cell>
          <cell r="E1046" t="str">
            <v>Omit</v>
          </cell>
        </row>
        <row r="1047">
          <cell r="A1047" t="str">
            <v>4930799</v>
          </cell>
          <cell r="B1047" t="str">
            <v>2014</v>
          </cell>
          <cell r="C1047" t="str">
            <v>493</v>
          </cell>
          <cell r="D1047" t="str">
            <v>0799</v>
          </cell>
          <cell r="E1047" t="str">
            <v>Omit</v>
          </cell>
        </row>
        <row r="1048">
          <cell r="A1048" t="str">
            <v>4940101</v>
          </cell>
          <cell r="B1048" t="str">
            <v>2014</v>
          </cell>
          <cell r="C1048" t="str">
            <v>494</v>
          </cell>
          <cell r="D1048" t="str">
            <v>0101</v>
          </cell>
          <cell r="E1048" t="str">
            <v xml:space="preserve">W61 </v>
          </cell>
        </row>
        <row r="1049">
          <cell r="A1049" t="str">
            <v>4940141</v>
          </cell>
          <cell r="B1049" t="str">
            <v>2014</v>
          </cell>
          <cell r="C1049" t="str">
            <v>494</v>
          </cell>
          <cell r="D1049" t="str">
            <v>0141</v>
          </cell>
          <cell r="E1049" t="str">
            <v>Omit</v>
          </cell>
        </row>
        <row r="1050">
          <cell r="A1050" t="str">
            <v>4940142</v>
          </cell>
          <cell r="B1050" t="str">
            <v>2014</v>
          </cell>
          <cell r="C1050" t="str">
            <v>494</v>
          </cell>
          <cell r="D1050" t="str">
            <v>0142</v>
          </cell>
          <cell r="E1050" t="str">
            <v>Omit</v>
          </cell>
        </row>
        <row r="1051">
          <cell r="A1051" t="str">
            <v>4940181</v>
          </cell>
          <cell r="B1051" t="str">
            <v>2014</v>
          </cell>
          <cell r="C1051" t="str">
            <v>494</v>
          </cell>
          <cell r="D1051" t="str">
            <v>0181</v>
          </cell>
          <cell r="E1051" t="str">
            <v>Omit</v>
          </cell>
        </row>
        <row r="1052">
          <cell r="A1052" t="str">
            <v>4940402</v>
          </cell>
          <cell r="B1052" t="str">
            <v>2014</v>
          </cell>
          <cell r="C1052" t="str">
            <v>494</v>
          </cell>
          <cell r="D1052" t="str">
            <v>0402</v>
          </cell>
          <cell r="E1052" t="str">
            <v>Omit</v>
          </cell>
        </row>
        <row r="1053">
          <cell r="A1053" t="str">
            <v>4940403</v>
          </cell>
          <cell r="B1053" t="str">
            <v>2014</v>
          </cell>
          <cell r="C1053" t="str">
            <v>494</v>
          </cell>
          <cell r="D1053" t="str">
            <v>0403</v>
          </cell>
          <cell r="E1053" t="str">
            <v>Omit</v>
          </cell>
        </row>
        <row r="1054">
          <cell r="A1054" t="str">
            <v>4940421</v>
          </cell>
          <cell r="B1054" t="str">
            <v>2014</v>
          </cell>
          <cell r="C1054" t="str">
            <v>494</v>
          </cell>
          <cell r="D1054" t="str">
            <v>0421</v>
          </cell>
          <cell r="E1054" t="str">
            <v>Omit</v>
          </cell>
        </row>
        <row r="1055">
          <cell r="A1055" t="str">
            <v>4940422</v>
          </cell>
          <cell r="B1055" t="str">
            <v>2014</v>
          </cell>
          <cell r="C1055" t="str">
            <v>494</v>
          </cell>
          <cell r="D1055" t="str">
            <v>0422</v>
          </cell>
          <cell r="E1055" t="str">
            <v>Omit</v>
          </cell>
        </row>
        <row r="1056">
          <cell r="A1056" t="str">
            <v>4940753</v>
          </cell>
          <cell r="B1056" t="str">
            <v>2014</v>
          </cell>
          <cell r="C1056" t="str">
            <v>494</v>
          </cell>
          <cell r="D1056" t="str">
            <v>0753</v>
          </cell>
          <cell r="E1056" t="str">
            <v>Omit</v>
          </cell>
        </row>
        <row r="1057">
          <cell r="A1057" t="str">
            <v>4940799</v>
          </cell>
          <cell r="B1057" t="str">
            <v>2014</v>
          </cell>
          <cell r="C1057" t="str">
            <v>494</v>
          </cell>
          <cell r="D1057" t="str">
            <v>0799</v>
          </cell>
          <cell r="E1057" t="str">
            <v>Omit</v>
          </cell>
        </row>
        <row r="1058">
          <cell r="A1058" t="str">
            <v>4950101</v>
          </cell>
          <cell r="B1058" t="str">
            <v>2014</v>
          </cell>
          <cell r="C1058" t="str">
            <v>495</v>
          </cell>
          <cell r="D1058" t="str">
            <v>0101</v>
          </cell>
          <cell r="E1058" t="str">
            <v xml:space="preserve">W61 </v>
          </cell>
        </row>
        <row r="1059">
          <cell r="A1059" t="str">
            <v>4950132</v>
          </cell>
          <cell r="B1059" t="str">
            <v>2014</v>
          </cell>
          <cell r="C1059" t="str">
            <v>495</v>
          </cell>
          <cell r="D1059" t="str">
            <v>0132</v>
          </cell>
          <cell r="E1059" t="str">
            <v>Omit</v>
          </cell>
        </row>
        <row r="1060">
          <cell r="A1060" t="str">
            <v>4950141</v>
          </cell>
          <cell r="B1060" t="str">
            <v>2014</v>
          </cell>
          <cell r="C1060" t="str">
            <v>495</v>
          </cell>
          <cell r="D1060" t="str">
            <v>0141</v>
          </cell>
          <cell r="E1060" t="str">
            <v>Omit</v>
          </cell>
        </row>
        <row r="1061">
          <cell r="A1061" t="str">
            <v>4950142</v>
          </cell>
          <cell r="B1061" t="str">
            <v>2014</v>
          </cell>
          <cell r="C1061" t="str">
            <v>495</v>
          </cell>
          <cell r="D1061" t="str">
            <v>0142</v>
          </cell>
          <cell r="E1061" t="str">
            <v>Omit</v>
          </cell>
        </row>
        <row r="1062">
          <cell r="A1062" t="str">
            <v>4950153</v>
          </cell>
          <cell r="B1062" t="str">
            <v>2014</v>
          </cell>
          <cell r="C1062" t="str">
            <v>495</v>
          </cell>
          <cell r="D1062" t="str">
            <v>0153</v>
          </cell>
          <cell r="E1062" t="str">
            <v>Omit</v>
          </cell>
        </row>
        <row r="1063">
          <cell r="A1063" t="str">
            <v>4950402</v>
          </cell>
          <cell r="B1063" t="str">
            <v>2014</v>
          </cell>
          <cell r="C1063" t="str">
            <v>495</v>
          </cell>
          <cell r="D1063" t="str">
            <v>0402</v>
          </cell>
          <cell r="E1063" t="str">
            <v>Omit</v>
          </cell>
        </row>
        <row r="1064">
          <cell r="A1064" t="str">
            <v>4950403</v>
          </cell>
          <cell r="B1064" t="str">
            <v>2014</v>
          </cell>
          <cell r="C1064" t="str">
            <v>495</v>
          </cell>
          <cell r="D1064" t="str">
            <v>0403</v>
          </cell>
          <cell r="E1064" t="str">
            <v>Omit</v>
          </cell>
        </row>
        <row r="1065">
          <cell r="A1065" t="str">
            <v>4950411</v>
          </cell>
          <cell r="B1065" t="str">
            <v>2014</v>
          </cell>
          <cell r="C1065" t="str">
            <v>495</v>
          </cell>
          <cell r="D1065" t="str">
            <v>0411</v>
          </cell>
          <cell r="E1065" t="str">
            <v>Omit</v>
          </cell>
        </row>
        <row r="1066">
          <cell r="A1066" t="str">
            <v>4950421</v>
          </cell>
          <cell r="B1066" t="str">
            <v>2014</v>
          </cell>
          <cell r="C1066" t="str">
            <v>495</v>
          </cell>
          <cell r="D1066" t="str">
            <v>0421</v>
          </cell>
          <cell r="E1066" t="str">
            <v>Omit</v>
          </cell>
        </row>
        <row r="1067">
          <cell r="A1067" t="str">
            <v>4950481</v>
          </cell>
          <cell r="B1067" t="str">
            <v>2014</v>
          </cell>
          <cell r="C1067" t="str">
            <v>495</v>
          </cell>
          <cell r="D1067" t="str">
            <v>0481</v>
          </cell>
          <cell r="E1067" t="str">
            <v>Omit</v>
          </cell>
        </row>
        <row r="1068">
          <cell r="A1068" t="str">
            <v>4950601</v>
          </cell>
          <cell r="B1068" t="str">
            <v>2014</v>
          </cell>
          <cell r="C1068" t="str">
            <v>495</v>
          </cell>
          <cell r="D1068" t="str">
            <v>0601</v>
          </cell>
          <cell r="E1068" t="str">
            <v>Omit</v>
          </cell>
        </row>
        <row r="1069">
          <cell r="A1069" t="str">
            <v>4950602</v>
          </cell>
          <cell r="B1069" t="str">
            <v>2014</v>
          </cell>
          <cell r="C1069" t="str">
            <v>495</v>
          </cell>
          <cell r="D1069" t="str">
            <v>0602</v>
          </cell>
          <cell r="E1069" t="str">
            <v>Omit</v>
          </cell>
        </row>
        <row r="1070">
          <cell r="A1070" t="str">
            <v>4950730</v>
          </cell>
          <cell r="B1070" t="str">
            <v>2014</v>
          </cell>
          <cell r="C1070" t="str">
            <v>495</v>
          </cell>
          <cell r="D1070" t="str">
            <v>0730</v>
          </cell>
          <cell r="E1070" t="str">
            <v>Omit</v>
          </cell>
        </row>
        <row r="1071">
          <cell r="A1071" t="str">
            <v>4950740</v>
          </cell>
          <cell r="B1071" t="str">
            <v>2014</v>
          </cell>
          <cell r="C1071" t="str">
            <v>495</v>
          </cell>
          <cell r="D1071" t="str">
            <v>0740</v>
          </cell>
          <cell r="E1071" t="str">
            <v>Omit</v>
          </cell>
        </row>
        <row r="1072">
          <cell r="A1072" t="str">
            <v>4950753</v>
          </cell>
          <cell r="B1072" t="str">
            <v>2014</v>
          </cell>
          <cell r="C1072" t="str">
            <v>495</v>
          </cell>
          <cell r="D1072" t="str">
            <v>0753</v>
          </cell>
          <cell r="E1072" t="str">
            <v>Omit</v>
          </cell>
        </row>
        <row r="1073">
          <cell r="A1073" t="str">
            <v>4950770</v>
          </cell>
          <cell r="B1073" t="str">
            <v>2014</v>
          </cell>
          <cell r="C1073" t="str">
            <v>495</v>
          </cell>
          <cell r="D1073" t="str">
            <v>0770</v>
          </cell>
          <cell r="E1073" t="str">
            <v>Omit</v>
          </cell>
        </row>
        <row r="1074">
          <cell r="A1074" t="str">
            <v>4950799</v>
          </cell>
          <cell r="B1074" t="str">
            <v>2014</v>
          </cell>
          <cell r="C1074" t="str">
            <v>495</v>
          </cell>
          <cell r="D1074" t="str">
            <v>0799</v>
          </cell>
          <cell r="E1074" t="str">
            <v>Omit</v>
          </cell>
        </row>
        <row r="1075">
          <cell r="A1075" t="str">
            <v>4960101</v>
          </cell>
          <cell r="B1075" t="str">
            <v>2014</v>
          </cell>
          <cell r="C1075" t="str">
            <v>496</v>
          </cell>
          <cell r="D1075" t="str">
            <v>0101</v>
          </cell>
          <cell r="E1075" t="str">
            <v xml:space="preserve">W61 </v>
          </cell>
        </row>
        <row r="1076">
          <cell r="A1076" t="str">
            <v>4960132</v>
          </cell>
          <cell r="B1076" t="str">
            <v>2014</v>
          </cell>
          <cell r="C1076" t="str">
            <v>496</v>
          </cell>
          <cell r="D1076" t="str">
            <v>0132</v>
          </cell>
          <cell r="E1076" t="str">
            <v>Omit</v>
          </cell>
        </row>
        <row r="1077">
          <cell r="A1077" t="str">
            <v>4960141</v>
          </cell>
          <cell r="B1077" t="str">
            <v>2014</v>
          </cell>
          <cell r="C1077" t="str">
            <v>496</v>
          </cell>
          <cell r="D1077" t="str">
            <v>0141</v>
          </cell>
          <cell r="E1077" t="str">
            <v>Omit</v>
          </cell>
        </row>
        <row r="1078">
          <cell r="A1078" t="str">
            <v>4960142</v>
          </cell>
          <cell r="B1078" t="str">
            <v>2014</v>
          </cell>
          <cell r="C1078" t="str">
            <v>496</v>
          </cell>
          <cell r="D1078" t="str">
            <v>0142</v>
          </cell>
          <cell r="E1078" t="str">
            <v>Omit</v>
          </cell>
        </row>
        <row r="1079">
          <cell r="A1079" t="str">
            <v>4960142</v>
          </cell>
          <cell r="B1079" t="str">
            <v>2014</v>
          </cell>
          <cell r="C1079" t="str">
            <v>496</v>
          </cell>
          <cell r="D1079" t="str">
            <v>0142</v>
          </cell>
          <cell r="E1079" t="str">
            <v>Omit</v>
          </cell>
        </row>
        <row r="1080">
          <cell r="A1080" t="str">
            <v>4960153</v>
          </cell>
          <cell r="B1080" t="str">
            <v>2014</v>
          </cell>
          <cell r="C1080" t="str">
            <v>496</v>
          </cell>
          <cell r="D1080" t="str">
            <v>0153</v>
          </cell>
          <cell r="E1080" t="str">
            <v>Omit</v>
          </cell>
        </row>
        <row r="1081">
          <cell r="A1081" t="str">
            <v>4960403</v>
          </cell>
          <cell r="B1081" t="str">
            <v>2014</v>
          </cell>
          <cell r="C1081" t="str">
            <v>496</v>
          </cell>
          <cell r="D1081" t="str">
            <v>0403</v>
          </cell>
          <cell r="E1081" t="str">
            <v>Omit</v>
          </cell>
        </row>
        <row r="1082">
          <cell r="A1082" t="str">
            <v>4960479</v>
          </cell>
          <cell r="B1082" t="str">
            <v>2014</v>
          </cell>
          <cell r="C1082" t="str">
            <v>496</v>
          </cell>
          <cell r="D1082" t="str">
            <v>0479</v>
          </cell>
          <cell r="E1082" t="str">
            <v>Omit</v>
          </cell>
        </row>
        <row r="1083">
          <cell r="A1083" t="str">
            <v>4960753</v>
          </cell>
          <cell r="B1083" t="str">
            <v>2014</v>
          </cell>
          <cell r="C1083" t="str">
            <v>496</v>
          </cell>
          <cell r="D1083" t="str">
            <v>0753</v>
          </cell>
          <cell r="E1083" t="str">
            <v>Omit</v>
          </cell>
        </row>
        <row r="1084">
          <cell r="A1084" t="str">
            <v>4960799</v>
          </cell>
          <cell r="B1084" t="str">
            <v>2014</v>
          </cell>
          <cell r="C1084" t="str">
            <v>496</v>
          </cell>
          <cell r="D1084" t="str">
            <v>0799</v>
          </cell>
          <cell r="E1084" t="str">
            <v>Omit</v>
          </cell>
        </row>
        <row r="1085">
          <cell r="A1085" t="str">
            <v>4970101</v>
          </cell>
          <cell r="B1085" t="str">
            <v>2014</v>
          </cell>
          <cell r="C1085" t="str">
            <v>497</v>
          </cell>
          <cell r="D1085" t="str">
            <v>0101</v>
          </cell>
          <cell r="E1085" t="str">
            <v xml:space="preserve">W61 </v>
          </cell>
        </row>
        <row r="1086">
          <cell r="A1086" t="str">
            <v>4970141</v>
          </cell>
          <cell r="B1086" t="str">
            <v>2014</v>
          </cell>
          <cell r="C1086" t="str">
            <v>497</v>
          </cell>
          <cell r="D1086" t="str">
            <v>0141</v>
          </cell>
          <cell r="E1086" t="str">
            <v>Omit</v>
          </cell>
        </row>
        <row r="1087">
          <cell r="A1087" t="str">
            <v>4970142</v>
          </cell>
          <cell r="B1087" t="str">
            <v>2014</v>
          </cell>
          <cell r="C1087" t="str">
            <v>497</v>
          </cell>
          <cell r="D1087" t="str">
            <v>0142</v>
          </cell>
          <cell r="E1087" t="str">
            <v>Omit</v>
          </cell>
        </row>
        <row r="1088">
          <cell r="A1088" t="str">
            <v>4970421</v>
          </cell>
          <cell r="B1088" t="str">
            <v>2014</v>
          </cell>
          <cell r="C1088" t="str">
            <v>497</v>
          </cell>
          <cell r="D1088" t="str">
            <v>0421</v>
          </cell>
          <cell r="E1088" t="str">
            <v>Omit</v>
          </cell>
        </row>
        <row r="1089">
          <cell r="A1089" t="str">
            <v>4970422</v>
          </cell>
          <cell r="B1089" t="str">
            <v>2014</v>
          </cell>
          <cell r="C1089" t="str">
            <v>497</v>
          </cell>
          <cell r="D1089" t="str">
            <v>0422</v>
          </cell>
          <cell r="E1089" t="str">
            <v>Omit</v>
          </cell>
        </row>
        <row r="1090">
          <cell r="A1090" t="str">
            <v>4970799</v>
          </cell>
          <cell r="B1090" t="str">
            <v>2014</v>
          </cell>
          <cell r="C1090" t="str">
            <v>497</v>
          </cell>
          <cell r="D1090" t="str">
            <v>0799</v>
          </cell>
          <cell r="E1090" t="str">
            <v>Omit</v>
          </cell>
        </row>
        <row r="1091">
          <cell r="A1091" t="str">
            <v>4980101</v>
          </cell>
          <cell r="B1091" t="str">
            <v>2014</v>
          </cell>
          <cell r="C1091" t="str">
            <v>498</v>
          </cell>
          <cell r="D1091" t="str">
            <v>0101</v>
          </cell>
          <cell r="E1091" t="str">
            <v xml:space="preserve">W61 </v>
          </cell>
        </row>
        <row r="1092">
          <cell r="A1092" t="str">
            <v>4980141</v>
          </cell>
          <cell r="B1092" t="str">
            <v>2014</v>
          </cell>
          <cell r="C1092" t="str">
            <v>498</v>
          </cell>
          <cell r="D1092" t="str">
            <v>0141</v>
          </cell>
          <cell r="E1092" t="str">
            <v>Omit</v>
          </cell>
        </row>
        <row r="1093">
          <cell r="A1093" t="str">
            <v>4980422</v>
          </cell>
          <cell r="B1093" t="str">
            <v>2014</v>
          </cell>
          <cell r="C1093" t="str">
            <v>498</v>
          </cell>
          <cell r="D1093" t="str">
            <v>0422</v>
          </cell>
          <cell r="E1093" t="str">
            <v>Omit</v>
          </cell>
        </row>
        <row r="1094">
          <cell r="A1094" t="str">
            <v>5000101</v>
          </cell>
          <cell r="B1094" t="str">
            <v>2014</v>
          </cell>
          <cell r="C1094" t="str">
            <v>500</v>
          </cell>
          <cell r="D1094" t="str">
            <v>0101</v>
          </cell>
          <cell r="E1094" t="str">
            <v xml:space="preserve">W61 </v>
          </cell>
        </row>
        <row r="1095">
          <cell r="A1095" t="str">
            <v>5000102</v>
          </cell>
          <cell r="B1095" t="str">
            <v>2014</v>
          </cell>
          <cell r="C1095" t="str">
            <v>500</v>
          </cell>
          <cell r="D1095" t="str">
            <v>0102</v>
          </cell>
          <cell r="E1095" t="str">
            <v xml:space="preserve">W61 </v>
          </cell>
        </row>
        <row r="1096">
          <cell r="A1096" t="str">
            <v>5000103</v>
          </cell>
          <cell r="B1096" t="str">
            <v>2014</v>
          </cell>
          <cell r="C1096" t="str">
            <v>500</v>
          </cell>
          <cell r="D1096" t="str">
            <v>0103</v>
          </cell>
          <cell r="E1096" t="str">
            <v xml:space="preserve">W61 </v>
          </cell>
        </row>
        <row r="1097">
          <cell r="A1097" t="str">
            <v>5000104</v>
          </cell>
          <cell r="B1097" t="str">
            <v>2014</v>
          </cell>
          <cell r="C1097" t="str">
            <v>500</v>
          </cell>
          <cell r="D1097" t="str">
            <v>0104</v>
          </cell>
          <cell r="E1097" t="str">
            <v xml:space="preserve">W61 </v>
          </cell>
        </row>
        <row r="1098">
          <cell r="A1098" t="str">
            <v>5000105</v>
          </cell>
          <cell r="B1098" t="str">
            <v>2014</v>
          </cell>
          <cell r="C1098" t="str">
            <v>500</v>
          </cell>
          <cell r="D1098" t="str">
            <v>0105</v>
          </cell>
          <cell r="E1098" t="str">
            <v xml:space="preserve">W61 </v>
          </cell>
        </row>
        <row r="1099">
          <cell r="A1099" t="str">
            <v>5000111</v>
          </cell>
          <cell r="B1099" t="str">
            <v>2014</v>
          </cell>
          <cell r="C1099" t="str">
            <v>500</v>
          </cell>
          <cell r="D1099" t="str">
            <v>0111</v>
          </cell>
          <cell r="E1099" t="str">
            <v xml:space="preserve">W61 </v>
          </cell>
        </row>
        <row r="1100">
          <cell r="A1100" t="str">
            <v>5000112</v>
          </cell>
          <cell r="B1100" t="str">
            <v>2014</v>
          </cell>
          <cell r="C1100" t="str">
            <v>500</v>
          </cell>
          <cell r="D1100" t="str">
            <v>0112</v>
          </cell>
          <cell r="E1100" t="str">
            <v>Omit</v>
          </cell>
        </row>
        <row r="1101">
          <cell r="A1101" t="str">
            <v>5000114</v>
          </cell>
          <cell r="B1101" t="str">
            <v>2014</v>
          </cell>
          <cell r="C1101" t="str">
            <v>500</v>
          </cell>
          <cell r="D1101" t="str">
            <v>0114</v>
          </cell>
          <cell r="E1101" t="str">
            <v>Omit</v>
          </cell>
        </row>
        <row r="1102">
          <cell r="A1102" t="str">
            <v>5000132</v>
          </cell>
          <cell r="B1102" t="str">
            <v>2014</v>
          </cell>
          <cell r="C1102" t="str">
            <v>500</v>
          </cell>
          <cell r="D1102" t="str">
            <v>0132</v>
          </cell>
          <cell r="E1102" t="str">
            <v>Omit</v>
          </cell>
        </row>
        <row r="1103">
          <cell r="A1103" t="str">
            <v>5000141</v>
          </cell>
          <cell r="B1103" t="str">
            <v>2014</v>
          </cell>
          <cell r="C1103" t="str">
            <v>500</v>
          </cell>
          <cell r="D1103" t="str">
            <v>0141</v>
          </cell>
          <cell r="E1103" t="str">
            <v>Omit</v>
          </cell>
        </row>
        <row r="1104">
          <cell r="A1104" t="str">
            <v>5000142</v>
          </cell>
          <cell r="B1104" t="str">
            <v>2014</v>
          </cell>
          <cell r="C1104" t="str">
            <v>500</v>
          </cell>
          <cell r="D1104" t="str">
            <v>0142</v>
          </cell>
          <cell r="E1104" t="str">
            <v>Omit</v>
          </cell>
        </row>
        <row r="1105">
          <cell r="A1105" t="str">
            <v>5000143</v>
          </cell>
          <cell r="B1105" t="str">
            <v>2014</v>
          </cell>
          <cell r="C1105" t="str">
            <v>500</v>
          </cell>
          <cell r="D1105" t="str">
            <v>0143</v>
          </cell>
          <cell r="E1105" t="str">
            <v>Omit</v>
          </cell>
        </row>
        <row r="1106">
          <cell r="A1106" t="str">
            <v>5000153</v>
          </cell>
          <cell r="B1106" t="str">
            <v>2014</v>
          </cell>
          <cell r="C1106" t="str">
            <v>500</v>
          </cell>
          <cell r="D1106" t="str">
            <v>0153</v>
          </cell>
          <cell r="E1106" t="str">
            <v>Omit</v>
          </cell>
        </row>
        <row r="1107">
          <cell r="A1107" t="str">
            <v>5000181</v>
          </cell>
          <cell r="B1107" t="str">
            <v>2014</v>
          </cell>
          <cell r="C1107" t="str">
            <v>500</v>
          </cell>
          <cell r="D1107" t="str">
            <v>0181</v>
          </cell>
          <cell r="E1107" t="str">
            <v>Omit</v>
          </cell>
        </row>
        <row r="1108">
          <cell r="A1108" t="str">
            <v>5000302</v>
          </cell>
          <cell r="B1108" t="str">
            <v>2014</v>
          </cell>
          <cell r="C1108" t="str">
            <v>500</v>
          </cell>
          <cell r="D1108" t="str">
            <v>0302</v>
          </cell>
          <cell r="E1108" t="str">
            <v>Omit</v>
          </cell>
        </row>
        <row r="1109">
          <cell r="A1109" t="str">
            <v>5000401</v>
          </cell>
          <cell r="B1109" t="str">
            <v>2014</v>
          </cell>
          <cell r="C1109" t="str">
            <v>500</v>
          </cell>
          <cell r="D1109" t="str">
            <v>0401</v>
          </cell>
          <cell r="E1109" t="str">
            <v>Omit</v>
          </cell>
        </row>
        <row r="1110">
          <cell r="A1110" t="str">
            <v>5000402</v>
          </cell>
          <cell r="B1110" t="str">
            <v>2014</v>
          </cell>
          <cell r="C1110" t="str">
            <v>500</v>
          </cell>
          <cell r="D1110" t="str">
            <v>0402</v>
          </cell>
          <cell r="E1110" t="str">
            <v>Omit</v>
          </cell>
        </row>
        <row r="1111">
          <cell r="A1111" t="str">
            <v>5000403</v>
          </cell>
          <cell r="B1111" t="str">
            <v>2014</v>
          </cell>
          <cell r="C1111" t="str">
            <v>500</v>
          </cell>
          <cell r="D1111" t="str">
            <v>0403</v>
          </cell>
          <cell r="E1111" t="str">
            <v>Omit</v>
          </cell>
        </row>
        <row r="1112">
          <cell r="A1112" t="str">
            <v>5000411</v>
          </cell>
          <cell r="B1112" t="str">
            <v>2014</v>
          </cell>
          <cell r="C1112" t="str">
            <v>500</v>
          </cell>
          <cell r="D1112" t="str">
            <v>0411</v>
          </cell>
          <cell r="E1112" t="str">
            <v>Omit</v>
          </cell>
        </row>
        <row r="1113">
          <cell r="A1113" t="str">
            <v>5000421</v>
          </cell>
          <cell r="B1113" t="str">
            <v>2014</v>
          </cell>
          <cell r="C1113" t="str">
            <v>500</v>
          </cell>
          <cell r="D1113" t="str">
            <v>0421</v>
          </cell>
          <cell r="E1113" t="str">
            <v>Omit</v>
          </cell>
        </row>
        <row r="1114">
          <cell r="A1114" t="str">
            <v>5000422</v>
          </cell>
          <cell r="B1114" t="str">
            <v>2014</v>
          </cell>
          <cell r="C1114" t="str">
            <v>500</v>
          </cell>
          <cell r="D1114" t="str">
            <v>0422</v>
          </cell>
          <cell r="E1114" t="str">
            <v>Omit</v>
          </cell>
        </row>
        <row r="1115">
          <cell r="A1115" t="str">
            <v>5000473</v>
          </cell>
          <cell r="B1115" t="str">
            <v>2014</v>
          </cell>
          <cell r="C1115" t="str">
            <v>500</v>
          </cell>
          <cell r="D1115" t="str">
            <v>0473</v>
          </cell>
          <cell r="E1115" t="str">
            <v>Omit</v>
          </cell>
        </row>
        <row r="1116">
          <cell r="A1116" t="str">
            <v>5000475</v>
          </cell>
          <cell r="B1116" t="str">
            <v>2014</v>
          </cell>
          <cell r="C1116" t="str">
            <v>500</v>
          </cell>
          <cell r="D1116" t="str">
            <v>0475</v>
          </cell>
          <cell r="E1116" t="str">
            <v>Omit</v>
          </cell>
        </row>
        <row r="1117">
          <cell r="A1117" t="str">
            <v>5000477</v>
          </cell>
          <cell r="B1117" t="str">
            <v>2014</v>
          </cell>
          <cell r="C1117" t="str">
            <v>500</v>
          </cell>
          <cell r="D1117" t="str">
            <v>0477</v>
          </cell>
          <cell r="E1117" t="str">
            <v>Omit</v>
          </cell>
        </row>
        <row r="1118">
          <cell r="A1118" t="str">
            <v>5000479</v>
          </cell>
          <cell r="B1118" t="str">
            <v>2014</v>
          </cell>
          <cell r="C1118" t="str">
            <v>500</v>
          </cell>
          <cell r="D1118" t="str">
            <v>0479</v>
          </cell>
          <cell r="E1118" t="str">
            <v>Omit</v>
          </cell>
        </row>
        <row r="1119">
          <cell r="A1119" t="str">
            <v>5000481</v>
          </cell>
          <cell r="B1119" t="str">
            <v>2014</v>
          </cell>
          <cell r="C1119" t="str">
            <v>500</v>
          </cell>
          <cell r="D1119" t="str">
            <v>0481</v>
          </cell>
          <cell r="E1119" t="str">
            <v>Omit</v>
          </cell>
        </row>
        <row r="1120">
          <cell r="A1120" t="str">
            <v>5000491</v>
          </cell>
          <cell r="B1120" t="str">
            <v>2014</v>
          </cell>
          <cell r="C1120" t="str">
            <v>500</v>
          </cell>
          <cell r="D1120" t="str">
            <v>0491</v>
          </cell>
          <cell r="E1120" t="str">
            <v>Omit</v>
          </cell>
        </row>
        <row r="1121">
          <cell r="A1121" t="str">
            <v>5000499</v>
          </cell>
          <cell r="B1121" t="str">
            <v>2014</v>
          </cell>
          <cell r="C1121" t="str">
            <v>500</v>
          </cell>
          <cell r="D1121" t="str">
            <v>0499</v>
          </cell>
          <cell r="E1121" t="str">
            <v>Omit</v>
          </cell>
        </row>
        <row r="1122">
          <cell r="A1122" t="str">
            <v>5000601</v>
          </cell>
          <cell r="B1122" t="str">
            <v>2014</v>
          </cell>
          <cell r="C1122" t="str">
            <v>500</v>
          </cell>
          <cell r="D1122" t="str">
            <v>0601</v>
          </cell>
          <cell r="E1122" t="str">
            <v>Omit</v>
          </cell>
        </row>
        <row r="1123">
          <cell r="A1123" t="str">
            <v>5000602</v>
          </cell>
          <cell r="B1123" t="str">
            <v>2014</v>
          </cell>
          <cell r="C1123" t="str">
            <v>500</v>
          </cell>
          <cell r="D1123" t="str">
            <v>0602</v>
          </cell>
          <cell r="E1123" t="str">
            <v>Omit</v>
          </cell>
        </row>
        <row r="1124">
          <cell r="A1124" t="str">
            <v>5000730</v>
          </cell>
          <cell r="B1124" t="str">
            <v>2014</v>
          </cell>
          <cell r="C1124" t="str">
            <v>500</v>
          </cell>
          <cell r="D1124" t="str">
            <v>0730</v>
          </cell>
          <cell r="E1124" t="str">
            <v>Omit</v>
          </cell>
        </row>
        <row r="1125">
          <cell r="A1125" t="str">
            <v>5000740</v>
          </cell>
          <cell r="B1125" t="str">
            <v>2014</v>
          </cell>
          <cell r="C1125" t="str">
            <v>500</v>
          </cell>
          <cell r="D1125" t="str">
            <v>0740</v>
          </cell>
          <cell r="E1125" t="str">
            <v>Omit</v>
          </cell>
        </row>
        <row r="1126">
          <cell r="A1126" t="str">
            <v>5000753</v>
          </cell>
          <cell r="B1126" t="str">
            <v>2014</v>
          </cell>
          <cell r="C1126" t="str">
            <v>500</v>
          </cell>
          <cell r="D1126" t="str">
            <v>0753</v>
          </cell>
          <cell r="E1126" t="str">
            <v>Omit</v>
          </cell>
        </row>
        <row r="1127">
          <cell r="A1127" t="str">
            <v>5000770</v>
          </cell>
          <cell r="B1127" t="str">
            <v>2014</v>
          </cell>
          <cell r="C1127" t="str">
            <v>500</v>
          </cell>
          <cell r="D1127" t="str">
            <v>0770</v>
          </cell>
          <cell r="E1127" t="str">
            <v>Omit</v>
          </cell>
        </row>
        <row r="1128">
          <cell r="A1128" t="str">
            <v>5000771</v>
          </cell>
          <cell r="B1128" t="str">
            <v>2014</v>
          </cell>
          <cell r="C1128" t="str">
            <v>500</v>
          </cell>
          <cell r="D1128" t="str">
            <v>0771</v>
          </cell>
          <cell r="E1128" t="str">
            <v>Omit</v>
          </cell>
        </row>
        <row r="1129">
          <cell r="A1129" t="str">
            <v>5000780</v>
          </cell>
          <cell r="B1129" t="str">
            <v>2014</v>
          </cell>
          <cell r="C1129" t="str">
            <v>500</v>
          </cell>
          <cell r="D1129" t="str">
            <v>0780</v>
          </cell>
          <cell r="E1129" t="str">
            <v>Omit</v>
          </cell>
        </row>
        <row r="1130">
          <cell r="A1130" t="str">
            <v>5000781</v>
          </cell>
          <cell r="B1130" t="str">
            <v>2014</v>
          </cell>
          <cell r="C1130" t="str">
            <v>500</v>
          </cell>
          <cell r="D1130" t="str">
            <v>0781</v>
          </cell>
          <cell r="E1130" t="str">
            <v>Omit</v>
          </cell>
        </row>
        <row r="1131">
          <cell r="A1131" t="str">
            <v>5000782</v>
          </cell>
          <cell r="B1131" t="str">
            <v>2014</v>
          </cell>
          <cell r="C1131" t="str">
            <v>500</v>
          </cell>
          <cell r="D1131" t="str">
            <v>0782</v>
          </cell>
          <cell r="E1131" t="str">
            <v>Omit</v>
          </cell>
        </row>
        <row r="1132">
          <cell r="A1132" t="str">
            <v>5000787</v>
          </cell>
          <cell r="B1132" t="str">
            <v>2014</v>
          </cell>
          <cell r="C1132" t="str">
            <v>500</v>
          </cell>
          <cell r="D1132" t="str">
            <v>0787</v>
          </cell>
          <cell r="E1132" t="str">
            <v>Omit</v>
          </cell>
        </row>
        <row r="1133">
          <cell r="A1133" t="str">
            <v>5000790</v>
          </cell>
          <cell r="B1133" t="str">
            <v>2014</v>
          </cell>
          <cell r="C1133" t="str">
            <v>500</v>
          </cell>
          <cell r="D1133" t="str">
            <v>0790</v>
          </cell>
          <cell r="E1133" t="str">
            <v>Omit</v>
          </cell>
        </row>
        <row r="1134">
          <cell r="A1134" t="str">
            <v>5000799</v>
          </cell>
          <cell r="B1134" t="str">
            <v>2014</v>
          </cell>
          <cell r="C1134" t="str">
            <v>500</v>
          </cell>
          <cell r="D1134" t="str">
            <v>0799</v>
          </cell>
          <cell r="E1134" t="str">
            <v>Omit</v>
          </cell>
        </row>
        <row r="1135">
          <cell r="A1135" t="str">
            <v>5100101</v>
          </cell>
          <cell r="B1135" t="str">
            <v>2014</v>
          </cell>
          <cell r="C1135" t="str">
            <v>510</v>
          </cell>
          <cell r="D1135" t="str">
            <v>0101</v>
          </cell>
          <cell r="E1135" t="str">
            <v xml:space="preserve">W61 </v>
          </cell>
        </row>
        <row r="1136">
          <cell r="A1136" t="str">
            <v>5100132</v>
          </cell>
          <cell r="B1136" t="str">
            <v>2014</v>
          </cell>
          <cell r="C1136" t="str">
            <v>510</v>
          </cell>
          <cell r="D1136" t="str">
            <v>0132</v>
          </cell>
          <cell r="E1136" t="str">
            <v>Omit</v>
          </cell>
        </row>
        <row r="1137">
          <cell r="A1137" t="str">
            <v>5100141</v>
          </cell>
          <cell r="B1137" t="str">
            <v>2014</v>
          </cell>
          <cell r="C1137" t="str">
            <v>510</v>
          </cell>
          <cell r="D1137" t="str">
            <v>0141</v>
          </cell>
          <cell r="E1137" t="str">
            <v>Omit</v>
          </cell>
        </row>
        <row r="1138">
          <cell r="A1138" t="str">
            <v>5100142</v>
          </cell>
          <cell r="B1138" t="str">
            <v>2014</v>
          </cell>
          <cell r="C1138" t="str">
            <v>510</v>
          </cell>
          <cell r="D1138" t="str">
            <v>0142</v>
          </cell>
          <cell r="E1138" t="str">
            <v>Omit</v>
          </cell>
        </row>
        <row r="1139">
          <cell r="A1139" t="str">
            <v>5100143</v>
          </cell>
          <cell r="B1139" t="str">
            <v>2014</v>
          </cell>
          <cell r="C1139" t="str">
            <v>510</v>
          </cell>
          <cell r="D1139" t="str">
            <v>0143</v>
          </cell>
          <cell r="E1139" t="str">
            <v>Omit</v>
          </cell>
        </row>
        <row r="1140">
          <cell r="A1140" t="str">
            <v>5100153</v>
          </cell>
          <cell r="B1140" t="str">
            <v>2014</v>
          </cell>
          <cell r="C1140" t="str">
            <v>510</v>
          </cell>
          <cell r="D1140" t="str">
            <v>0153</v>
          </cell>
          <cell r="E1140" t="str">
            <v>Omit</v>
          </cell>
        </row>
        <row r="1141">
          <cell r="A1141" t="str">
            <v>5100402</v>
          </cell>
          <cell r="B1141" t="str">
            <v>2014</v>
          </cell>
          <cell r="C1141" t="str">
            <v>510</v>
          </cell>
          <cell r="D1141" t="str">
            <v>0402</v>
          </cell>
          <cell r="E1141" t="str">
            <v>Omit</v>
          </cell>
        </row>
        <row r="1142">
          <cell r="A1142" t="str">
            <v>5100411</v>
          </cell>
          <cell r="B1142" t="str">
            <v>2014</v>
          </cell>
          <cell r="C1142" t="str">
            <v>510</v>
          </cell>
          <cell r="D1142" t="str">
            <v>0411</v>
          </cell>
          <cell r="E1142" t="str">
            <v>Omit</v>
          </cell>
        </row>
        <row r="1143">
          <cell r="A1143" t="str">
            <v>5100421</v>
          </cell>
          <cell r="B1143" t="str">
            <v>2014</v>
          </cell>
          <cell r="C1143" t="str">
            <v>510</v>
          </cell>
          <cell r="D1143" t="str">
            <v>0421</v>
          </cell>
          <cell r="E1143" t="str">
            <v>Omit</v>
          </cell>
        </row>
        <row r="1144">
          <cell r="A1144" t="str">
            <v>5100422</v>
          </cell>
          <cell r="B1144" t="str">
            <v>2014</v>
          </cell>
          <cell r="C1144" t="str">
            <v>510</v>
          </cell>
          <cell r="D1144" t="str">
            <v>0422</v>
          </cell>
          <cell r="E1144" t="str">
            <v>Omit</v>
          </cell>
        </row>
        <row r="1145">
          <cell r="A1145" t="str">
            <v>5100472</v>
          </cell>
          <cell r="B1145" t="str">
            <v>2014</v>
          </cell>
          <cell r="C1145" t="str">
            <v>510</v>
          </cell>
          <cell r="D1145" t="str">
            <v>0472</v>
          </cell>
          <cell r="E1145" t="str">
            <v>Omit</v>
          </cell>
        </row>
        <row r="1146">
          <cell r="A1146" t="str">
            <v>5100476</v>
          </cell>
          <cell r="B1146" t="str">
            <v>2014</v>
          </cell>
          <cell r="C1146" t="str">
            <v>510</v>
          </cell>
          <cell r="D1146" t="str">
            <v>0476</v>
          </cell>
          <cell r="E1146" t="str">
            <v>Omit</v>
          </cell>
        </row>
        <row r="1147">
          <cell r="A1147" t="str">
            <v>5100479</v>
          </cell>
          <cell r="B1147" t="str">
            <v>2014</v>
          </cell>
          <cell r="C1147" t="str">
            <v>510</v>
          </cell>
          <cell r="D1147" t="str">
            <v>0479</v>
          </cell>
          <cell r="E1147" t="str">
            <v>Omit</v>
          </cell>
        </row>
        <row r="1148">
          <cell r="A1148" t="str">
            <v>5100481</v>
          </cell>
          <cell r="B1148" t="str">
            <v>2014</v>
          </cell>
          <cell r="C1148" t="str">
            <v>510</v>
          </cell>
          <cell r="D1148" t="str">
            <v>0481</v>
          </cell>
          <cell r="E1148" t="str">
            <v>Omit</v>
          </cell>
        </row>
        <row r="1149">
          <cell r="A1149" t="str">
            <v>5100499</v>
          </cell>
          <cell r="B1149" t="str">
            <v>2014</v>
          </cell>
          <cell r="C1149" t="str">
            <v>510</v>
          </cell>
          <cell r="D1149" t="str">
            <v>0499</v>
          </cell>
          <cell r="E1149" t="str">
            <v>Omit</v>
          </cell>
        </row>
        <row r="1150">
          <cell r="A1150" t="str">
            <v>5100601</v>
          </cell>
          <cell r="B1150" t="str">
            <v>2014</v>
          </cell>
          <cell r="C1150" t="str">
            <v>510</v>
          </cell>
          <cell r="D1150" t="str">
            <v>0601</v>
          </cell>
          <cell r="E1150" t="str">
            <v>Omit</v>
          </cell>
        </row>
        <row r="1151">
          <cell r="A1151" t="str">
            <v>5100603</v>
          </cell>
          <cell r="B1151" t="str">
            <v>2014</v>
          </cell>
          <cell r="C1151" t="str">
            <v>510</v>
          </cell>
          <cell r="D1151" t="str">
            <v>0603</v>
          </cell>
          <cell r="E1151" t="str">
            <v>Omit</v>
          </cell>
        </row>
        <row r="1152">
          <cell r="A1152" t="str">
            <v>5100740</v>
          </cell>
          <cell r="B1152" t="str">
            <v>2014</v>
          </cell>
          <cell r="C1152" t="str">
            <v>510</v>
          </cell>
          <cell r="D1152" t="str">
            <v>0740</v>
          </cell>
          <cell r="E1152" t="str">
            <v>Omit</v>
          </cell>
        </row>
        <row r="1153">
          <cell r="A1153" t="str">
            <v>5100753</v>
          </cell>
          <cell r="B1153" t="str">
            <v>2014</v>
          </cell>
          <cell r="C1153" t="str">
            <v>510</v>
          </cell>
          <cell r="D1153" t="str">
            <v>0753</v>
          </cell>
          <cell r="E1153" t="str">
            <v>Omit</v>
          </cell>
        </row>
        <row r="1154">
          <cell r="A1154" t="str">
            <v>5100770</v>
          </cell>
          <cell r="B1154" t="str">
            <v>2014</v>
          </cell>
          <cell r="C1154" t="str">
            <v>510</v>
          </cell>
          <cell r="D1154" t="str">
            <v>0770</v>
          </cell>
          <cell r="E1154" t="str">
            <v>Omit</v>
          </cell>
        </row>
        <row r="1155">
          <cell r="A1155" t="str">
            <v>5100771</v>
          </cell>
          <cell r="B1155" t="str">
            <v>2014</v>
          </cell>
          <cell r="C1155" t="str">
            <v>510</v>
          </cell>
          <cell r="D1155" t="str">
            <v>0771</v>
          </cell>
          <cell r="E1155" t="str">
            <v>Omit</v>
          </cell>
        </row>
        <row r="1156">
          <cell r="A1156" t="str">
            <v>5100799</v>
          </cell>
          <cell r="B1156" t="str">
            <v>2014</v>
          </cell>
          <cell r="C1156" t="str">
            <v>510</v>
          </cell>
          <cell r="D1156" t="str">
            <v>0799</v>
          </cell>
          <cell r="E1156" t="str">
            <v>Omit</v>
          </cell>
        </row>
        <row r="1157">
          <cell r="A1157" t="str">
            <v>5140101</v>
          </cell>
          <cell r="B1157" t="str">
            <v>2014</v>
          </cell>
          <cell r="C1157" t="str">
            <v>514</v>
          </cell>
          <cell r="D1157" t="str">
            <v>0101</v>
          </cell>
          <cell r="E1157" t="str">
            <v xml:space="preserve">W61 </v>
          </cell>
        </row>
        <row r="1158">
          <cell r="A1158" t="str">
            <v>5140132</v>
          </cell>
          <cell r="B1158" t="str">
            <v>2014</v>
          </cell>
          <cell r="C1158" t="str">
            <v>514</v>
          </cell>
          <cell r="D1158" t="str">
            <v>0132</v>
          </cell>
          <cell r="E1158" t="str">
            <v>Omit</v>
          </cell>
        </row>
        <row r="1159">
          <cell r="A1159" t="str">
            <v>5140141</v>
          </cell>
          <cell r="B1159" t="str">
            <v>2014</v>
          </cell>
          <cell r="C1159" t="str">
            <v>514</v>
          </cell>
          <cell r="D1159" t="str">
            <v>0141</v>
          </cell>
          <cell r="E1159" t="str">
            <v>Omit</v>
          </cell>
        </row>
        <row r="1160">
          <cell r="A1160" t="str">
            <v>5140142</v>
          </cell>
          <cell r="B1160" t="str">
            <v>2014</v>
          </cell>
          <cell r="C1160" t="str">
            <v>514</v>
          </cell>
          <cell r="D1160" t="str">
            <v>0142</v>
          </cell>
          <cell r="E1160" t="str">
            <v>Omit</v>
          </cell>
        </row>
        <row r="1161">
          <cell r="A1161" t="str">
            <v>5140143</v>
          </cell>
          <cell r="B1161" t="str">
            <v>2014</v>
          </cell>
          <cell r="C1161" t="str">
            <v>514</v>
          </cell>
          <cell r="D1161" t="str">
            <v>0143</v>
          </cell>
          <cell r="E1161" t="str">
            <v>Omit</v>
          </cell>
        </row>
        <row r="1162">
          <cell r="A1162" t="str">
            <v>5140153</v>
          </cell>
          <cell r="B1162" t="str">
            <v>2014</v>
          </cell>
          <cell r="C1162" t="str">
            <v>514</v>
          </cell>
          <cell r="D1162" t="str">
            <v>0153</v>
          </cell>
          <cell r="E1162" t="str">
            <v>Omit</v>
          </cell>
        </row>
        <row r="1163">
          <cell r="A1163" t="str">
            <v>5140181</v>
          </cell>
          <cell r="B1163" t="str">
            <v>2014</v>
          </cell>
          <cell r="C1163" t="str">
            <v>514</v>
          </cell>
          <cell r="D1163" t="str">
            <v>0181</v>
          </cell>
          <cell r="E1163" t="str">
            <v>Omit</v>
          </cell>
        </row>
        <row r="1164">
          <cell r="A1164" t="str">
            <v>5140402</v>
          </cell>
          <cell r="B1164" t="str">
            <v>2014</v>
          </cell>
          <cell r="C1164" t="str">
            <v>514</v>
          </cell>
          <cell r="D1164" t="str">
            <v>0402</v>
          </cell>
          <cell r="E1164" t="str">
            <v>Omit</v>
          </cell>
        </row>
        <row r="1165">
          <cell r="A1165" t="str">
            <v>5140411</v>
          </cell>
          <cell r="B1165" t="str">
            <v>2014</v>
          </cell>
          <cell r="C1165" t="str">
            <v>514</v>
          </cell>
          <cell r="D1165" t="str">
            <v>0411</v>
          </cell>
          <cell r="E1165" t="str">
            <v>Omit</v>
          </cell>
        </row>
        <row r="1166">
          <cell r="A1166" t="str">
            <v>5140421</v>
          </cell>
          <cell r="B1166" t="str">
            <v>2014</v>
          </cell>
          <cell r="C1166" t="str">
            <v>514</v>
          </cell>
          <cell r="D1166" t="str">
            <v>0421</v>
          </cell>
          <cell r="E1166" t="str">
            <v>Omit</v>
          </cell>
        </row>
        <row r="1167">
          <cell r="A1167" t="str">
            <v>5140422</v>
          </cell>
          <cell r="B1167" t="str">
            <v>2014</v>
          </cell>
          <cell r="C1167" t="str">
            <v>514</v>
          </cell>
          <cell r="D1167" t="str">
            <v>0422</v>
          </cell>
          <cell r="E1167" t="str">
            <v>Omit</v>
          </cell>
        </row>
        <row r="1168">
          <cell r="A1168" t="str">
            <v>5140432</v>
          </cell>
          <cell r="B1168" t="str">
            <v>2014</v>
          </cell>
          <cell r="C1168" t="str">
            <v>514</v>
          </cell>
          <cell r="D1168" t="str">
            <v>0432</v>
          </cell>
          <cell r="E1168" t="str">
            <v>Omit</v>
          </cell>
        </row>
        <row r="1169">
          <cell r="A1169" t="str">
            <v>5140433</v>
          </cell>
          <cell r="B1169" t="str">
            <v>2014</v>
          </cell>
          <cell r="C1169" t="str">
            <v>514</v>
          </cell>
          <cell r="D1169" t="str">
            <v>0433</v>
          </cell>
          <cell r="E1169" t="str">
            <v>Omit</v>
          </cell>
        </row>
        <row r="1170">
          <cell r="A1170" t="str">
            <v>5140476</v>
          </cell>
          <cell r="B1170" t="str">
            <v>2014</v>
          </cell>
          <cell r="C1170" t="str">
            <v>514</v>
          </cell>
          <cell r="D1170" t="str">
            <v>0476</v>
          </cell>
          <cell r="E1170" t="str">
            <v>Omit</v>
          </cell>
        </row>
        <row r="1171">
          <cell r="A1171" t="str">
            <v>5140481</v>
          </cell>
          <cell r="B1171" t="str">
            <v>2014</v>
          </cell>
          <cell r="C1171" t="str">
            <v>514</v>
          </cell>
          <cell r="D1171" t="str">
            <v>0481</v>
          </cell>
          <cell r="E1171" t="str">
            <v>Omit</v>
          </cell>
        </row>
        <row r="1172">
          <cell r="A1172" t="str">
            <v>5140601</v>
          </cell>
          <cell r="B1172" t="str">
            <v>2014</v>
          </cell>
          <cell r="C1172" t="str">
            <v>514</v>
          </cell>
          <cell r="D1172" t="str">
            <v>0601</v>
          </cell>
          <cell r="E1172" t="str">
            <v>Omit</v>
          </cell>
        </row>
        <row r="1173">
          <cell r="A1173" t="str">
            <v>5140602</v>
          </cell>
          <cell r="B1173" t="str">
            <v>2014</v>
          </cell>
          <cell r="C1173" t="str">
            <v>514</v>
          </cell>
          <cell r="D1173" t="str">
            <v>0602</v>
          </cell>
          <cell r="E1173" t="str">
            <v>Omit</v>
          </cell>
        </row>
        <row r="1174">
          <cell r="A1174" t="str">
            <v>5140730</v>
          </cell>
          <cell r="B1174" t="str">
            <v>2014</v>
          </cell>
          <cell r="C1174" t="str">
            <v>514</v>
          </cell>
          <cell r="D1174" t="str">
            <v>0730</v>
          </cell>
          <cell r="E1174" t="str">
            <v>Omit</v>
          </cell>
        </row>
        <row r="1175">
          <cell r="A1175" t="str">
            <v>5140740</v>
          </cell>
          <cell r="B1175" t="str">
            <v>2014</v>
          </cell>
          <cell r="C1175" t="str">
            <v>514</v>
          </cell>
          <cell r="D1175" t="str">
            <v>0740</v>
          </cell>
          <cell r="E1175" t="str">
            <v>Omit</v>
          </cell>
        </row>
        <row r="1176">
          <cell r="A1176" t="str">
            <v>5140770</v>
          </cell>
          <cell r="B1176" t="str">
            <v>2014</v>
          </cell>
          <cell r="C1176" t="str">
            <v>514</v>
          </cell>
          <cell r="D1176" t="str">
            <v>0770</v>
          </cell>
          <cell r="E1176" t="str">
            <v>Omit</v>
          </cell>
        </row>
        <row r="1177">
          <cell r="A1177" t="str">
            <v>5140781</v>
          </cell>
          <cell r="B1177" t="str">
            <v>2014</v>
          </cell>
          <cell r="C1177" t="str">
            <v>514</v>
          </cell>
          <cell r="D1177" t="str">
            <v>0781</v>
          </cell>
          <cell r="E1177" t="str">
            <v>Omit</v>
          </cell>
        </row>
        <row r="1178">
          <cell r="A1178" t="str">
            <v>5140799</v>
          </cell>
          <cell r="B1178" t="str">
            <v>2014</v>
          </cell>
          <cell r="C1178" t="str">
            <v>514</v>
          </cell>
          <cell r="D1178" t="str">
            <v>0799</v>
          </cell>
          <cell r="E1178" t="str">
            <v>Omit</v>
          </cell>
        </row>
        <row r="1179">
          <cell r="A1179" t="str">
            <v>5160101</v>
          </cell>
          <cell r="B1179" t="str">
            <v>2014</v>
          </cell>
          <cell r="C1179" t="str">
            <v>516</v>
          </cell>
          <cell r="D1179" t="str">
            <v>0101</v>
          </cell>
          <cell r="E1179" t="str">
            <v xml:space="preserve">W61 </v>
          </cell>
        </row>
        <row r="1180">
          <cell r="A1180" t="str">
            <v>5160141</v>
          </cell>
          <cell r="B1180" t="str">
            <v>2014</v>
          </cell>
          <cell r="C1180" t="str">
            <v>516</v>
          </cell>
          <cell r="D1180" t="str">
            <v>0141</v>
          </cell>
          <cell r="E1180" t="str">
            <v>Omit</v>
          </cell>
        </row>
        <row r="1181">
          <cell r="A1181" t="str">
            <v>5160142</v>
          </cell>
          <cell r="B1181" t="str">
            <v>2014</v>
          </cell>
          <cell r="C1181" t="str">
            <v>516</v>
          </cell>
          <cell r="D1181" t="str">
            <v>0142</v>
          </cell>
          <cell r="E1181" t="str">
            <v>Omit</v>
          </cell>
        </row>
        <row r="1182">
          <cell r="A1182" t="str">
            <v>5160143</v>
          </cell>
          <cell r="B1182" t="str">
            <v>2014</v>
          </cell>
          <cell r="C1182" t="str">
            <v>516</v>
          </cell>
          <cell r="D1182" t="str">
            <v>0143</v>
          </cell>
          <cell r="E1182" t="str">
            <v>Omit</v>
          </cell>
        </row>
        <row r="1183">
          <cell r="A1183" t="str">
            <v>5160153</v>
          </cell>
          <cell r="B1183" t="str">
            <v>2014</v>
          </cell>
          <cell r="C1183" t="str">
            <v>516</v>
          </cell>
          <cell r="D1183" t="str">
            <v>0153</v>
          </cell>
          <cell r="E1183" t="str">
            <v>Omit</v>
          </cell>
        </row>
        <row r="1184">
          <cell r="A1184" t="str">
            <v>5160402</v>
          </cell>
          <cell r="B1184" t="str">
            <v>2014</v>
          </cell>
          <cell r="C1184" t="str">
            <v>516</v>
          </cell>
          <cell r="D1184" t="str">
            <v>0402</v>
          </cell>
          <cell r="E1184" t="str">
            <v>Omit</v>
          </cell>
        </row>
        <row r="1185">
          <cell r="A1185" t="str">
            <v>5160403</v>
          </cell>
          <cell r="B1185" t="str">
            <v>2014</v>
          </cell>
          <cell r="C1185" t="str">
            <v>516</v>
          </cell>
          <cell r="D1185" t="str">
            <v>0403</v>
          </cell>
          <cell r="E1185" t="str">
            <v>Omit</v>
          </cell>
        </row>
        <row r="1186">
          <cell r="A1186" t="str">
            <v>5160421</v>
          </cell>
          <cell r="B1186" t="str">
            <v>2014</v>
          </cell>
          <cell r="C1186" t="str">
            <v>516</v>
          </cell>
          <cell r="D1186" t="str">
            <v>0421</v>
          </cell>
          <cell r="E1186" t="str">
            <v>Omit</v>
          </cell>
        </row>
        <row r="1187">
          <cell r="A1187" t="str">
            <v>5160422</v>
          </cell>
          <cell r="B1187" t="str">
            <v>2014</v>
          </cell>
          <cell r="C1187" t="str">
            <v>516</v>
          </cell>
          <cell r="D1187" t="str">
            <v>0422</v>
          </cell>
          <cell r="E1187" t="str">
            <v>Omit</v>
          </cell>
        </row>
        <row r="1188">
          <cell r="A1188" t="str">
            <v>5160479</v>
          </cell>
          <cell r="B1188" t="str">
            <v>2014</v>
          </cell>
          <cell r="C1188" t="str">
            <v>516</v>
          </cell>
          <cell r="D1188" t="str">
            <v>0479</v>
          </cell>
          <cell r="E1188" t="str">
            <v>Omit</v>
          </cell>
        </row>
        <row r="1189">
          <cell r="A1189" t="str">
            <v>5160601</v>
          </cell>
          <cell r="B1189" t="str">
            <v>2014</v>
          </cell>
          <cell r="C1189" t="str">
            <v>516</v>
          </cell>
          <cell r="D1189" t="str">
            <v>0601</v>
          </cell>
          <cell r="E1189" t="str">
            <v>Omit</v>
          </cell>
        </row>
        <row r="1190">
          <cell r="A1190" t="str">
            <v>5160602</v>
          </cell>
          <cell r="B1190" t="str">
            <v>2014</v>
          </cell>
          <cell r="C1190" t="str">
            <v>516</v>
          </cell>
          <cell r="D1190" t="str">
            <v>0602</v>
          </cell>
          <cell r="E1190" t="str">
            <v>Omit</v>
          </cell>
        </row>
        <row r="1191">
          <cell r="A1191" t="str">
            <v>5160753</v>
          </cell>
          <cell r="B1191" t="str">
            <v>2014</v>
          </cell>
          <cell r="C1191" t="str">
            <v>516</v>
          </cell>
          <cell r="D1191" t="str">
            <v>0753</v>
          </cell>
          <cell r="E1191" t="str">
            <v>Omit</v>
          </cell>
        </row>
        <row r="1192">
          <cell r="A1192" t="str">
            <v>5160781</v>
          </cell>
          <cell r="B1192" t="str">
            <v>2014</v>
          </cell>
          <cell r="C1192" t="str">
            <v>516</v>
          </cell>
          <cell r="D1192" t="str">
            <v>0781</v>
          </cell>
          <cell r="E1192" t="str">
            <v>Omit</v>
          </cell>
        </row>
        <row r="1193">
          <cell r="A1193" t="str">
            <v>5160799</v>
          </cell>
          <cell r="B1193" t="str">
            <v>2014</v>
          </cell>
          <cell r="C1193" t="str">
            <v>516</v>
          </cell>
          <cell r="D1193" t="str">
            <v>0799</v>
          </cell>
          <cell r="E1193" t="str">
            <v>Omit</v>
          </cell>
        </row>
        <row r="1194">
          <cell r="A1194" t="str">
            <v>5300101</v>
          </cell>
          <cell r="B1194" t="str">
            <v>2014</v>
          </cell>
          <cell r="C1194" t="str">
            <v>530</v>
          </cell>
          <cell r="D1194" t="str">
            <v>0101</v>
          </cell>
          <cell r="E1194" t="str">
            <v xml:space="preserve">W61 </v>
          </cell>
        </row>
        <row r="1195">
          <cell r="A1195" t="str">
            <v>5300132</v>
          </cell>
          <cell r="B1195" t="str">
            <v>2014</v>
          </cell>
          <cell r="C1195" t="str">
            <v>530</v>
          </cell>
          <cell r="D1195" t="str">
            <v>0132</v>
          </cell>
          <cell r="E1195" t="str">
            <v>Omit</v>
          </cell>
        </row>
        <row r="1196">
          <cell r="A1196" t="str">
            <v>5300141</v>
          </cell>
          <cell r="B1196" t="str">
            <v>2014</v>
          </cell>
          <cell r="C1196" t="str">
            <v>530</v>
          </cell>
          <cell r="D1196" t="str">
            <v>0141</v>
          </cell>
          <cell r="E1196" t="str">
            <v>Omit</v>
          </cell>
        </row>
        <row r="1197">
          <cell r="A1197" t="str">
            <v>5300142</v>
          </cell>
          <cell r="B1197" t="str">
            <v>2014</v>
          </cell>
          <cell r="C1197" t="str">
            <v>530</v>
          </cell>
          <cell r="D1197" t="str">
            <v>0142</v>
          </cell>
          <cell r="E1197" t="str">
            <v>Omit</v>
          </cell>
        </row>
        <row r="1198">
          <cell r="A1198" t="str">
            <v>5300143</v>
          </cell>
          <cell r="B1198" t="str">
            <v>2014</v>
          </cell>
          <cell r="C1198" t="str">
            <v>530</v>
          </cell>
          <cell r="D1198" t="str">
            <v>0143</v>
          </cell>
          <cell r="E1198" t="str">
            <v>Omit</v>
          </cell>
        </row>
        <row r="1199">
          <cell r="A1199" t="str">
            <v>5300153</v>
          </cell>
          <cell r="B1199" t="str">
            <v>2014</v>
          </cell>
          <cell r="C1199" t="str">
            <v>530</v>
          </cell>
          <cell r="D1199" t="str">
            <v>0153</v>
          </cell>
          <cell r="E1199" t="str">
            <v>Omit</v>
          </cell>
        </row>
        <row r="1200">
          <cell r="A1200" t="str">
            <v>5300181</v>
          </cell>
          <cell r="B1200" t="str">
            <v>2014</v>
          </cell>
          <cell r="C1200" t="str">
            <v>530</v>
          </cell>
          <cell r="D1200" t="str">
            <v>0181</v>
          </cell>
          <cell r="E1200" t="str">
            <v>Omit</v>
          </cell>
        </row>
        <row r="1201">
          <cell r="A1201" t="str">
            <v>5300402</v>
          </cell>
          <cell r="B1201" t="str">
            <v>2014</v>
          </cell>
          <cell r="C1201" t="str">
            <v>530</v>
          </cell>
          <cell r="D1201" t="str">
            <v>0402</v>
          </cell>
          <cell r="E1201" t="str">
            <v>Omit</v>
          </cell>
        </row>
        <row r="1202">
          <cell r="A1202" t="str">
            <v>5300411</v>
          </cell>
          <cell r="B1202" t="str">
            <v>2014</v>
          </cell>
          <cell r="C1202" t="str">
            <v>530</v>
          </cell>
          <cell r="D1202" t="str">
            <v>0411</v>
          </cell>
          <cell r="E1202" t="str">
            <v>Omit</v>
          </cell>
        </row>
        <row r="1203">
          <cell r="A1203" t="str">
            <v>5300421</v>
          </cell>
          <cell r="B1203" t="str">
            <v>2014</v>
          </cell>
          <cell r="C1203" t="str">
            <v>530</v>
          </cell>
          <cell r="D1203" t="str">
            <v>0421</v>
          </cell>
          <cell r="E1203" t="str">
            <v>Omit</v>
          </cell>
        </row>
        <row r="1204">
          <cell r="A1204" t="str">
            <v>5300422</v>
          </cell>
          <cell r="B1204" t="str">
            <v>2014</v>
          </cell>
          <cell r="C1204" t="str">
            <v>530</v>
          </cell>
          <cell r="D1204" t="str">
            <v>0422</v>
          </cell>
          <cell r="E1204" t="str">
            <v>Omit</v>
          </cell>
        </row>
        <row r="1205">
          <cell r="A1205" t="str">
            <v>5300473</v>
          </cell>
          <cell r="B1205" t="str">
            <v>2014</v>
          </cell>
          <cell r="C1205" t="str">
            <v>530</v>
          </cell>
          <cell r="D1205" t="str">
            <v>0473</v>
          </cell>
          <cell r="E1205" t="str">
            <v>Omit</v>
          </cell>
        </row>
        <row r="1206">
          <cell r="A1206" t="str">
            <v>5300475</v>
          </cell>
          <cell r="B1206" t="str">
            <v>2014</v>
          </cell>
          <cell r="C1206" t="str">
            <v>530</v>
          </cell>
          <cell r="D1206" t="str">
            <v>0475</v>
          </cell>
          <cell r="E1206" t="str">
            <v>Omit</v>
          </cell>
        </row>
        <row r="1207">
          <cell r="A1207" t="str">
            <v>5300476</v>
          </cell>
          <cell r="B1207" t="str">
            <v>2014</v>
          </cell>
          <cell r="C1207" t="str">
            <v>530</v>
          </cell>
          <cell r="D1207" t="str">
            <v>0476</v>
          </cell>
          <cell r="E1207" t="str">
            <v>Omit</v>
          </cell>
        </row>
        <row r="1208">
          <cell r="A1208" t="str">
            <v>5300479</v>
          </cell>
          <cell r="B1208" t="str">
            <v>2014</v>
          </cell>
          <cell r="C1208" t="str">
            <v>530</v>
          </cell>
          <cell r="D1208" t="str">
            <v>0479</v>
          </cell>
          <cell r="E1208" t="str">
            <v>Omit</v>
          </cell>
        </row>
        <row r="1209">
          <cell r="A1209" t="str">
            <v>5300481</v>
          </cell>
          <cell r="B1209" t="str">
            <v>2014</v>
          </cell>
          <cell r="C1209" t="str">
            <v>530</v>
          </cell>
          <cell r="D1209" t="str">
            <v>0481</v>
          </cell>
          <cell r="E1209" t="str">
            <v>Omit</v>
          </cell>
        </row>
        <row r="1210">
          <cell r="A1210" t="str">
            <v>5300499</v>
          </cell>
          <cell r="B1210" t="str">
            <v>2014</v>
          </cell>
          <cell r="C1210" t="str">
            <v>530</v>
          </cell>
          <cell r="D1210" t="str">
            <v>0499</v>
          </cell>
          <cell r="E1210" t="str">
            <v>Omit</v>
          </cell>
        </row>
        <row r="1211">
          <cell r="A1211" t="str">
            <v>5300753</v>
          </cell>
          <cell r="B1211" t="str">
            <v>2014</v>
          </cell>
          <cell r="C1211" t="str">
            <v>530</v>
          </cell>
          <cell r="D1211" t="str">
            <v>0753</v>
          </cell>
          <cell r="E1211" t="str">
            <v>Omit</v>
          </cell>
        </row>
        <row r="1212">
          <cell r="A1212" t="str">
            <v>5300771</v>
          </cell>
          <cell r="B1212" t="str">
            <v>2014</v>
          </cell>
          <cell r="C1212" t="str">
            <v>530</v>
          </cell>
          <cell r="D1212" t="str">
            <v>0771</v>
          </cell>
          <cell r="E1212" t="str">
            <v>Omit</v>
          </cell>
        </row>
        <row r="1213">
          <cell r="A1213" t="str">
            <v>5300772</v>
          </cell>
          <cell r="B1213" t="str">
            <v>2014</v>
          </cell>
          <cell r="C1213" t="str">
            <v>530</v>
          </cell>
          <cell r="D1213" t="str">
            <v>0772</v>
          </cell>
          <cell r="E1213" t="str">
            <v>Omit</v>
          </cell>
        </row>
        <row r="1214">
          <cell r="A1214" t="str">
            <v>5300799</v>
          </cell>
          <cell r="B1214" t="str">
            <v>2014</v>
          </cell>
          <cell r="C1214" t="str">
            <v>530</v>
          </cell>
          <cell r="D1214" t="str">
            <v>0799</v>
          </cell>
          <cell r="E1214" t="str">
            <v>Omit</v>
          </cell>
        </row>
        <row r="1215">
          <cell r="A1215" t="str">
            <v>5320101</v>
          </cell>
          <cell r="B1215" t="str">
            <v>2014</v>
          </cell>
          <cell r="C1215" t="str">
            <v>532</v>
          </cell>
          <cell r="D1215" t="str">
            <v>0101</v>
          </cell>
          <cell r="E1215" t="str">
            <v xml:space="preserve">W61 </v>
          </cell>
        </row>
        <row r="1216">
          <cell r="A1216" t="str">
            <v>5320111</v>
          </cell>
          <cell r="B1216" t="str">
            <v>2014</v>
          </cell>
          <cell r="C1216" t="str">
            <v>532</v>
          </cell>
          <cell r="D1216" t="str">
            <v>0111</v>
          </cell>
          <cell r="E1216" t="str">
            <v xml:space="preserve">W61 </v>
          </cell>
        </row>
        <row r="1217">
          <cell r="A1217" t="str">
            <v>5320132</v>
          </cell>
          <cell r="B1217" t="str">
            <v>2014</v>
          </cell>
          <cell r="C1217" t="str">
            <v>532</v>
          </cell>
          <cell r="D1217" t="str">
            <v>0132</v>
          </cell>
          <cell r="E1217" t="str">
            <v>Omit</v>
          </cell>
        </row>
        <row r="1218">
          <cell r="A1218" t="str">
            <v>5320141</v>
          </cell>
          <cell r="B1218" t="str">
            <v>2014</v>
          </cell>
          <cell r="C1218" t="str">
            <v>532</v>
          </cell>
          <cell r="D1218" t="str">
            <v>0141</v>
          </cell>
          <cell r="E1218" t="str">
            <v>Omit</v>
          </cell>
        </row>
        <row r="1219">
          <cell r="A1219" t="str">
            <v>5320142</v>
          </cell>
          <cell r="B1219" t="str">
            <v>2014</v>
          </cell>
          <cell r="C1219" t="str">
            <v>532</v>
          </cell>
          <cell r="D1219" t="str">
            <v>0142</v>
          </cell>
          <cell r="E1219" t="str">
            <v>Omit</v>
          </cell>
        </row>
        <row r="1220">
          <cell r="A1220" t="str">
            <v>5320143</v>
          </cell>
          <cell r="B1220" t="str">
            <v>2014</v>
          </cell>
          <cell r="C1220" t="str">
            <v>532</v>
          </cell>
          <cell r="D1220" t="str">
            <v>0143</v>
          </cell>
          <cell r="E1220" t="str">
            <v>Omit</v>
          </cell>
        </row>
        <row r="1221">
          <cell r="A1221" t="str">
            <v>5320153</v>
          </cell>
          <cell r="B1221" t="str">
            <v>2014</v>
          </cell>
          <cell r="C1221" t="str">
            <v>532</v>
          </cell>
          <cell r="D1221" t="str">
            <v>0153</v>
          </cell>
          <cell r="E1221" t="str">
            <v>Omit</v>
          </cell>
        </row>
        <row r="1222">
          <cell r="A1222" t="str">
            <v>5320181</v>
          </cell>
          <cell r="B1222" t="str">
            <v>2014</v>
          </cell>
          <cell r="C1222" t="str">
            <v>532</v>
          </cell>
          <cell r="D1222" t="str">
            <v>0181</v>
          </cell>
          <cell r="E1222" t="str">
            <v>Omit</v>
          </cell>
        </row>
        <row r="1223">
          <cell r="A1223" t="str">
            <v>5320402</v>
          </cell>
          <cell r="B1223" t="str">
            <v>2014</v>
          </cell>
          <cell r="C1223" t="str">
            <v>532</v>
          </cell>
          <cell r="D1223" t="str">
            <v>0402</v>
          </cell>
          <cell r="E1223" t="str">
            <v>Omit</v>
          </cell>
        </row>
        <row r="1224">
          <cell r="A1224" t="str">
            <v>5320411</v>
          </cell>
          <cell r="B1224" t="str">
            <v>2014</v>
          </cell>
          <cell r="C1224" t="str">
            <v>532</v>
          </cell>
          <cell r="D1224" t="str">
            <v>0411</v>
          </cell>
          <cell r="E1224" t="str">
            <v>Omit</v>
          </cell>
        </row>
        <row r="1225">
          <cell r="A1225" t="str">
            <v>5320421</v>
          </cell>
          <cell r="B1225" t="str">
            <v>2014</v>
          </cell>
          <cell r="C1225" t="str">
            <v>532</v>
          </cell>
          <cell r="D1225" t="str">
            <v>0421</v>
          </cell>
          <cell r="E1225" t="str">
            <v>Omit</v>
          </cell>
        </row>
        <row r="1226">
          <cell r="A1226" t="str">
            <v>5320422</v>
          </cell>
          <cell r="B1226" t="str">
            <v>2014</v>
          </cell>
          <cell r="C1226" t="str">
            <v>532</v>
          </cell>
          <cell r="D1226" t="str">
            <v>0422</v>
          </cell>
          <cell r="E1226" t="str">
            <v>Omit</v>
          </cell>
        </row>
        <row r="1227">
          <cell r="A1227" t="str">
            <v>5320471</v>
          </cell>
          <cell r="B1227" t="str">
            <v>2014</v>
          </cell>
          <cell r="C1227" t="str">
            <v>532</v>
          </cell>
          <cell r="D1227" t="str">
            <v>0471</v>
          </cell>
          <cell r="E1227" t="str">
            <v>Omit</v>
          </cell>
        </row>
        <row r="1228">
          <cell r="A1228" t="str">
            <v>5320472</v>
          </cell>
          <cell r="B1228" t="str">
            <v>2014</v>
          </cell>
          <cell r="C1228" t="str">
            <v>532</v>
          </cell>
          <cell r="D1228" t="str">
            <v>0472</v>
          </cell>
          <cell r="E1228" t="str">
            <v>Omit</v>
          </cell>
        </row>
        <row r="1229">
          <cell r="A1229" t="str">
            <v>5320473</v>
          </cell>
          <cell r="B1229" t="str">
            <v>2014</v>
          </cell>
          <cell r="C1229" t="str">
            <v>532</v>
          </cell>
          <cell r="D1229" t="str">
            <v>0473</v>
          </cell>
          <cell r="E1229" t="str">
            <v>Omit</v>
          </cell>
        </row>
        <row r="1230">
          <cell r="A1230" t="str">
            <v>5320475</v>
          </cell>
          <cell r="B1230" t="str">
            <v>2014</v>
          </cell>
          <cell r="C1230" t="str">
            <v>532</v>
          </cell>
          <cell r="D1230" t="str">
            <v>0475</v>
          </cell>
          <cell r="E1230" t="str">
            <v>Omit</v>
          </cell>
        </row>
        <row r="1231">
          <cell r="A1231" t="str">
            <v>5320476</v>
          </cell>
          <cell r="B1231" t="str">
            <v>2014</v>
          </cell>
          <cell r="C1231" t="str">
            <v>532</v>
          </cell>
          <cell r="D1231" t="str">
            <v>0476</v>
          </cell>
          <cell r="E1231" t="str">
            <v>Omit</v>
          </cell>
        </row>
        <row r="1232">
          <cell r="A1232" t="str">
            <v>5320477</v>
          </cell>
          <cell r="B1232" t="str">
            <v>2014</v>
          </cell>
          <cell r="C1232" t="str">
            <v>532</v>
          </cell>
          <cell r="D1232" t="str">
            <v>0477</v>
          </cell>
          <cell r="E1232" t="str">
            <v>Omit</v>
          </cell>
        </row>
        <row r="1233">
          <cell r="A1233" t="str">
            <v>5320478</v>
          </cell>
          <cell r="B1233" t="str">
            <v>2014</v>
          </cell>
          <cell r="C1233" t="str">
            <v>532</v>
          </cell>
          <cell r="D1233" t="str">
            <v>0478</v>
          </cell>
          <cell r="E1233" t="str">
            <v>Omit</v>
          </cell>
        </row>
        <row r="1234">
          <cell r="A1234" t="str">
            <v>5320479</v>
          </cell>
          <cell r="B1234" t="str">
            <v>2014</v>
          </cell>
          <cell r="C1234" t="str">
            <v>532</v>
          </cell>
          <cell r="D1234" t="str">
            <v>0479</v>
          </cell>
          <cell r="E1234" t="str">
            <v>Omit</v>
          </cell>
        </row>
        <row r="1235">
          <cell r="A1235" t="str">
            <v>5320481</v>
          </cell>
          <cell r="B1235" t="str">
            <v>2014</v>
          </cell>
          <cell r="C1235" t="str">
            <v>532</v>
          </cell>
          <cell r="D1235" t="str">
            <v>0481</v>
          </cell>
          <cell r="E1235" t="str">
            <v>Omit</v>
          </cell>
        </row>
        <row r="1236">
          <cell r="A1236" t="str">
            <v>5320499</v>
          </cell>
          <cell r="B1236" t="str">
            <v>2014</v>
          </cell>
          <cell r="C1236" t="str">
            <v>532</v>
          </cell>
          <cell r="D1236" t="str">
            <v>0499</v>
          </cell>
          <cell r="E1236" t="str">
            <v>Omit</v>
          </cell>
        </row>
        <row r="1237">
          <cell r="A1237" t="str">
            <v>5320601</v>
          </cell>
          <cell r="B1237" t="str">
            <v>2014</v>
          </cell>
          <cell r="C1237" t="str">
            <v>532</v>
          </cell>
          <cell r="D1237" t="str">
            <v>0601</v>
          </cell>
          <cell r="E1237" t="str">
            <v>Omit</v>
          </cell>
        </row>
        <row r="1238">
          <cell r="A1238" t="str">
            <v>5320602</v>
          </cell>
          <cell r="B1238" t="str">
            <v>2014</v>
          </cell>
          <cell r="C1238" t="str">
            <v>532</v>
          </cell>
          <cell r="D1238" t="str">
            <v>0602</v>
          </cell>
          <cell r="E1238" t="str">
            <v>Omit</v>
          </cell>
        </row>
        <row r="1239">
          <cell r="A1239" t="str">
            <v>5320603</v>
          </cell>
          <cell r="B1239" t="str">
            <v>2014</v>
          </cell>
          <cell r="C1239" t="str">
            <v>532</v>
          </cell>
          <cell r="D1239" t="str">
            <v>0603</v>
          </cell>
          <cell r="E1239" t="str">
            <v>Omit</v>
          </cell>
        </row>
        <row r="1240">
          <cell r="A1240" t="str">
            <v>5320753</v>
          </cell>
          <cell r="B1240" t="str">
            <v>2014</v>
          </cell>
          <cell r="C1240" t="str">
            <v>532</v>
          </cell>
          <cell r="D1240" t="str">
            <v>0753</v>
          </cell>
          <cell r="E1240" t="str">
            <v>Omit</v>
          </cell>
        </row>
        <row r="1241">
          <cell r="A1241" t="str">
            <v>5320770</v>
          </cell>
          <cell r="B1241" t="str">
            <v>2014</v>
          </cell>
          <cell r="C1241" t="str">
            <v>532</v>
          </cell>
          <cell r="D1241" t="str">
            <v>0770</v>
          </cell>
          <cell r="E1241" t="str">
            <v>Omit</v>
          </cell>
        </row>
        <row r="1242">
          <cell r="A1242" t="str">
            <v>5320771</v>
          </cell>
          <cell r="B1242" t="str">
            <v>2014</v>
          </cell>
          <cell r="C1242" t="str">
            <v>532</v>
          </cell>
          <cell r="D1242" t="str">
            <v>0771</v>
          </cell>
          <cell r="E1242" t="str">
            <v>Omit</v>
          </cell>
        </row>
        <row r="1243">
          <cell r="A1243" t="str">
            <v>5320772</v>
          </cell>
          <cell r="B1243" t="str">
            <v>2014</v>
          </cell>
          <cell r="C1243" t="str">
            <v>532</v>
          </cell>
          <cell r="D1243" t="str">
            <v>0772</v>
          </cell>
          <cell r="E1243" t="str">
            <v>Omit</v>
          </cell>
        </row>
        <row r="1244">
          <cell r="A1244" t="str">
            <v>5320778</v>
          </cell>
          <cell r="B1244" t="str">
            <v>2014</v>
          </cell>
          <cell r="C1244" t="str">
            <v>532</v>
          </cell>
          <cell r="D1244" t="str">
            <v>0778</v>
          </cell>
          <cell r="E1244" t="str">
            <v>Omit</v>
          </cell>
        </row>
        <row r="1245">
          <cell r="A1245" t="str">
            <v>5320799</v>
          </cell>
          <cell r="B1245" t="str">
            <v>2014</v>
          </cell>
          <cell r="C1245" t="str">
            <v>532</v>
          </cell>
          <cell r="D1245" t="str">
            <v>0799</v>
          </cell>
          <cell r="E1245" t="str">
            <v>Omit</v>
          </cell>
        </row>
        <row r="1246">
          <cell r="A1246" t="str">
            <v>5340101</v>
          </cell>
          <cell r="B1246" t="str">
            <v>2014</v>
          </cell>
          <cell r="C1246" t="str">
            <v>534</v>
          </cell>
          <cell r="D1246" t="str">
            <v>0101</v>
          </cell>
          <cell r="E1246" t="str">
            <v xml:space="preserve">W61 </v>
          </cell>
        </row>
        <row r="1247">
          <cell r="A1247" t="str">
            <v>5340132</v>
          </cell>
          <cell r="B1247" t="str">
            <v>2014</v>
          </cell>
          <cell r="C1247" t="str">
            <v>534</v>
          </cell>
          <cell r="D1247" t="str">
            <v>0132</v>
          </cell>
          <cell r="E1247" t="str">
            <v>Omit</v>
          </cell>
        </row>
        <row r="1248">
          <cell r="A1248" t="str">
            <v>5340141</v>
          </cell>
          <cell r="B1248" t="str">
            <v>2014</v>
          </cell>
          <cell r="C1248" t="str">
            <v>534</v>
          </cell>
          <cell r="D1248" t="str">
            <v>0141</v>
          </cell>
          <cell r="E1248" t="str">
            <v>Omit</v>
          </cell>
        </row>
        <row r="1249">
          <cell r="A1249" t="str">
            <v>5340402</v>
          </cell>
          <cell r="B1249" t="str">
            <v>2014</v>
          </cell>
          <cell r="C1249" t="str">
            <v>534</v>
          </cell>
          <cell r="D1249" t="str">
            <v>0402</v>
          </cell>
          <cell r="E1249" t="str">
            <v>Omit</v>
          </cell>
        </row>
        <row r="1250">
          <cell r="A1250" t="str">
            <v>5340422</v>
          </cell>
          <cell r="B1250" t="str">
            <v>2014</v>
          </cell>
          <cell r="C1250" t="str">
            <v>534</v>
          </cell>
          <cell r="D1250" t="str">
            <v>0422</v>
          </cell>
          <cell r="E1250" t="str">
            <v>Omit</v>
          </cell>
        </row>
        <row r="1251">
          <cell r="A1251" t="str">
            <v>5340799</v>
          </cell>
          <cell r="B1251" t="str">
            <v>2014</v>
          </cell>
          <cell r="C1251" t="str">
            <v>534</v>
          </cell>
          <cell r="D1251" t="str">
            <v>0799</v>
          </cell>
          <cell r="E1251" t="str">
            <v>Omit</v>
          </cell>
        </row>
        <row r="1252">
          <cell r="A1252" t="str">
            <v>5360101</v>
          </cell>
          <cell r="B1252" t="str">
            <v>2014</v>
          </cell>
          <cell r="C1252" t="str">
            <v>536</v>
          </cell>
          <cell r="D1252" t="str">
            <v>0101</v>
          </cell>
          <cell r="E1252" t="str">
            <v xml:space="preserve">W61 </v>
          </cell>
        </row>
        <row r="1253">
          <cell r="A1253" t="str">
            <v>5360121</v>
          </cell>
          <cell r="B1253" t="str">
            <v>2014</v>
          </cell>
          <cell r="C1253" t="str">
            <v>536</v>
          </cell>
          <cell r="D1253" t="str">
            <v>0121</v>
          </cell>
          <cell r="E1253" t="str">
            <v>Omit</v>
          </cell>
        </row>
        <row r="1254">
          <cell r="A1254" t="str">
            <v>5360131</v>
          </cell>
          <cell r="B1254" t="str">
            <v>2014</v>
          </cell>
          <cell r="C1254" t="str">
            <v>536</v>
          </cell>
          <cell r="D1254" t="str">
            <v>0131</v>
          </cell>
          <cell r="E1254" t="str">
            <v>Omit</v>
          </cell>
        </row>
        <row r="1255">
          <cell r="A1255" t="str">
            <v>5360141</v>
          </cell>
          <cell r="B1255" t="str">
            <v>2014</v>
          </cell>
          <cell r="C1255" t="str">
            <v>536</v>
          </cell>
          <cell r="D1255" t="str">
            <v>0141</v>
          </cell>
          <cell r="E1255" t="str">
            <v>Omit</v>
          </cell>
        </row>
        <row r="1256">
          <cell r="A1256" t="str">
            <v>5360142</v>
          </cell>
          <cell r="B1256" t="str">
            <v>2014</v>
          </cell>
          <cell r="C1256" t="str">
            <v>536</v>
          </cell>
          <cell r="D1256" t="str">
            <v>0142</v>
          </cell>
          <cell r="E1256" t="str">
            <v>Omit</v>
          </cell>
        </row>
        <row r="1257">
          <cell r="A1257" t="str">
            <v>5360143</v>
          </cell>
          <cell r="B1257" t="str">
            <v>2014</v>
          </cell>
          <cell r="C1257" t="str">
            <v>536</v>
          </cell>
          <cell r="D1257" t="str">
            <v>0143</v>
          </cell>
          <cell r="E1257" t="str">
            <v>Omit</v>
          </cell>
        </row>
        <row r="1258">
          <cell r="A1258" t="str">
            <v>5360153</v>
          </cell>
          <cell r="B1258" t="str">
            <v>2014</v>
          </cell>
          <cell r="C1258" t="str">
            <v>536</v>
          </cell>
          <cell r="D1258" t="str">
            <v>0153</v>
          </cell>
          <cell r="E1258" t="str">
            <v>Omit</v>
          </cell>
        </row>
        <row r="1259">
          <cell r="A1259" t="str">
            <v>5360181</v>
          </cell>
          <cell r="B1259" t="str">
            <v>2014</v>
          </cell>
          <cell r="C1259" t="str">
            <v>536</v>
          </cell>
          <cell r="D1259" t="str">
            <v>0181</v>
          </cell>
          <cell r="E1259" t="str">
            <v>Omit</v>
          </cell>
        </row>
        <row r="1260">
          <cell r="A1260" t="str">
            <v>5360402</v>
          </cell>
          <cell r="B1260" t="str">
            <v>2014</v>
          </cell>
          <cell r="C1260" t="str">
            <v>536</v>
          </cell>
          <cell r="D1260" t="str">
            <v>0402</v>
          </cell>
          <cell r="E1260" t="str">
            <v>Omit</v>
          </cell>
        </row>
        <row r="1261">
          <cell r="A1261" t="str">
            <v>5360421</v>
          </cell>
          <cell r="B1261" t="str">
            <v>2014</v>
          </cell>
          <cell r="C1261" t="str">
            <v>536</v>
          </cell>
          <cell r="D1261" t="str">
            <v>0421</v>
          </cell>
          <cell r="E1261" t="str">
            <v>Omit</v>
          </cell>
        </row>
        <row r="1262">
          <cell r="A1262" t="str">
            <v>5360422</v>
          </cell>
          <cell r="B1262" t="str">
            <v>2014</v>
          </cell>
          <cell r="C1262" t="str">
            <v>536</v>
          </cell>
          <cell r="D1262" t="str">
            <v>0422</v>
          </cell>
          <cell r="E1262" t="str">
            <v>Omit</v>
          </cell>
        </row>
        <row r="1263">
          <cell r="A1263" t="str">
            <v>5360473</v>
          </cell>
          <cell r="B1263" t="str">
            <v>2014</v>
          </cell>
          <cell r="C1263" t="str">
            <v>536</v>
          </cell>
          <cell r="D1263" t="str">
            <v>0473</v>
          </cell>
          <cell r="E1263" t="str">
            <v>Omit</v>
          </cell>
        </row>
        <row r="1264">
          <cell r="A1264" t="str">
            <v>5360475</v>
          </cell>
          <cell r="B1264" t="str">
            <v>2014</v>
          </cell>
          <cell r="C1264" t="str">
            <v>536</v>
          </cell>
          <cell r="D1264" t="str">
            <v>0475</v>
          </cell>
          <cell r="E1264" t="str">
            <v>Omit</v>
          </cell>
        </row>
        <row r="1265">
          <cell r="A1265" t="str">
            <v>5360476</v>
          </cell>
          <cell r="B1265" t="str">
            <v>2014</v>
          </cell>
          <cell r="C1265" t="str">
            <v>536</v>
          </cell>
          <cell r="D1265" t="str">
            <v>0476</v>
          </cell>
          <cell r="E1265" t="str">
            <v>Omit</v>
          </cell>
        </row>
        <row r="1266">
          <cell r="A1266" t="str">
            <v>5360477</v>
          </cell>
          <cell r="B1266" t="str">
            <v>2014</v>
          </cell>
          <cell r="C1266" t="str">
            <v>536</v>
          </cell>
          <cell r="D1266" t="str">
            <v>0477</v>
          </cell>
          <cell r="E1266" t="str">
            <v>Omit</v>
          </cell>
        </row>
        <row r="1267">
          <cell r="A1267" t="str">
            <v>5360479</v>
          </cell>
          <cell r="B1267" t="str">
            <v>2014</v>
          </cell>
          <cell r="C1267" t="str">
            <v>536</v>
          </cell>
          <cell r="D1267" t="str">
            <v>0479</v>
          </cell>
          <cell r="E1267" t="str">
            <v>Omit</v>
          </cell>
        </row>
        <row r="1268">
          <cell r="A1268" t="str">
            <v>5360481</v>
          </cell>
          <cell r="B1268" t="str">
            <v>2014</v>
          </cell>
          <cell r="C1268" t="str">
            <v>536</v>
          </cell>
          <cell r="D1268" t="str">
            <v>0481</v>
          </cell>
          <cell r="E1268" t="str">
            <v>Omit</v>
          </cell>
        </row>
        <row r="1269">
          <cell r="A1269" t="str">
            <v>5360491</v>
          </cell>
          <cell r="B1269" t="str">
            <v>2014</v>
          </cell>
          <cell r="C1269" t="str">
            <v>536</v>
          </cell>
          <cell r="D1269" t="str">
            <v>0491</v>
          </cell>
          <cell r="E1269" t="str">
            <v>Omit</v>
          </cell>
        </row>
        <row r="1270">
          <cell r="A1270" t="str">
            <v>5360601</v>
          </cell>
          <cell r="B1270" t="str">
            <v>2014</v>
          </cell>
          <cell r="C1270" t="str">
            <v>536</v>
          </cell>
          <cell r="D1270" t="str">
            <v>0601</v>
          </cell>
          <cell r="E1270" t="str">
            <v>Omit</v>
          </cell>
        </row>
        <row r="1271">
          <cell r="A1271" t="str">
            <v>5360602</v>
          </cell>
          <cell r="B1271" t="str">
            <v>2014</v>
          </cell>
          <cell r="C1271" t="str">
            <v>536</v>
          </cell>
          <cell r="D1271" t="str">
            <v>0602</v>
          </cell>
          <cell r="E1271" t="str">
            <v>Omit</v>
          </cell>
        </row>
        <row r="1272">
          <cell r="A1272" t="str">
            <v>5360740</v>
          </cell>
          <cell r="B1272" t="str">
            <v>2014</v>
          </cell>
          <cell r="C1272" t="str">
            <v>536</v>
          </cell>
          <cell r="D1272" t="str">
            <v>0740</v>
          </cell>
          <cell r="E1272" t="str">
            <v>Omit</v>
          </cell>
        </row>
        <row r="1273">
          <cell r="A1273" t="str">
            <v>5360753</v>
          </cell>
          <cell r="B1273" t="str">
            <v>2014</v>
          </cell>
          <cell r="C1273" t="str">
            <v>536</v>
          </cell>
          <cell r="D1273" t="str">
            <v>0753</v>
          </cell>
          <cell r="E1273" t="str">
            <v>Omit</v>
          </cell>
        </row>
        <row r="1274">
          <cell r="A1274" t="str">
            <v>5360770</v>
          </cell>
          <cell r="B1274" t="str">
            <v>2014</v>
          </cell>
          <cell r="C1274" t="str">
            <v>536</v>
          </cell>
          <cell r="D1274" t="str">
            <v>0770</v>
          </cell>
          <cell r="E1274" t="str">
            <v>Omit</v>
          </cell>
        </row>
        <row r="1275">
          <cell r="A1275" t="str">
            <v>5360771</v>
          </cell>
          <cell r="B1275" t="str">
            <v>2014</v>
          </cell>
          <cell r="C1275" t="str">
            <v>536</v>
          </cell>
          <cell r="D1275" t="str">
            <v>0771</v>
          </cell>
          <cell r="E1275" t="str">
            <v>Omit</v>
          </cell>
        </row>
        <row r="1276">
          <cell r="A1276" t="str">
            <v>5360799</v>
          </cell>
          <cell r="B1276" t="str">
            <v>2014</v>
          </cell>
          <cell r="C1276" t="str">
            <v>536</v>
          </cell>
          <cell r="D1276" t="str">
            <v>0799</v>
          </cell>
          <cell r="E1276" t="str">
            <v>Omit</v>
          </cell>
        </row>
        <row r="1277">
          <cell r="A1277" t="str">
            <v>5380101</v>
          </cell>
          <cell r="B1277" t="str">
            <v>2014</v>
          </cell>
          <cell r="C1277" t="str">
            <v>538</v>
          </cell>
          <cell r="D1277" t="str">
            <v>0101</v>
          </cell>
          <cell r="E1277" t="str">
            <v xml:space="preserve">W61 </v>
          </cell>
        </row>
        <row r="1278">
          <cell r="A1278" t="str">
            <v>5380141</v>
          </cell>
          <cell r="B1278" t="str">
            <v>2014</v>
          </cell>
          <cell r="C1278" t="str">
            <v>538</v>
          </cell>
          <cell r="D1278" t="str">
            <v>0141</v>
          </cell>
          <cell r="E1278" t="str">
            <v>Omit</v>
          </cell>
        </row>
        <row r="1279">
          <cell r="A1279" t="str">
            <v>5380421</v>
          </cell>
          <cell r="B1279" t="str">
            <v>2014</v>
          </cell>
          <cell r="C1279" t="str">
            <v>538</v>
          </cell>
          <cell r="D1279" t="str">
            <v>0421</v>
          </cell>
          <cell r="E1279" t="str">
            <v>Omit</v>
          </cell>
        </row>
        <row r="1280">
          <cell r="A1280" t="str">
            <v>5380799</v>
          </cell>
          <cell r="B1280" t="str">
            <v>2014</v>
          </cell>
          <cell r="C1280" t="str">
            <v>538</v>
          </cell>
          <cell r="D1280" t="str">
            <v>0799</v>
          </cell>
          <cell r="E1280" t="str">
            <v>Omit</v>
          </cell>
        </row>
        <row r="1281">
          <cell r="A1281" t="str">
            <v>5390101</v>
          </cell>
          <cell r="B1281" t="str">
            <v>2014</v>
          </cell>
          <cell r="C1281" t="str">
            <v>539</v>
          </cell>
          <cell r="D1281" t="str">
            <v>0101</v>
          </cell>
          <cell r="E1281" t="str">
            <v xml:space="preserve">W61 </v>
          </cell>
        </row>
        <row r="1282">
          <cell r="A1282" t="str">
            <v>5390141</v>
          </cell>
          <cell r="B1282" t="str">
            <v>2014</v>
          </cell>
          <cell r="C1282" t="str">
            <v>539</v>
          </cell>
          <cell r="D1282" t="str">
            <v>0141</v>
          </cell>
          <cell r="E1282" t="str">
            <v>Omit</v>
          </cell>
        </row>
        <row r="1283">
          <cell r="A1283" t="str">
            <v>5390143</v>
          </cell>
          <cell r="B1283" t="str">
            <v>2014</v>
          </cell>
          <cell r="C1283" t="str">
            <v>539</v>
          </cell>
          <cell r="D1283" t="str">
            <v>0143</v>
          </cell>
          <cell r="E1283" t="str">
            <v>Omit</v>
          </cell>
        </row>
        <row r="1284">
          <cell r="A1284" t="str">
            <v>5390421</v>
          </cell>
          <cell r="B1284" t="str">
            <v>2014</v>
          </cell>
          <cell r="C1284" t="str">
            <v>539</v>
          </cell>
          <cell r="D1284" t="str">
            <v>0421</v>
          </cell>
          <cell r="E1284" t="str">
            <v>Omit</v>
          </cell>
        </row>
        <row r="1285">
          <cell r="A1285" t="str">
            <v>5390422</v>
          </cell>
          <cell r="B1285" t="str">
            <v>2014</v>
          </cell>
          <cell r="C1285" t="str">
            <v>539</v>
          </cell>
          <cell r="D1285" t="str">
            <v>0422</v>
          </cell>
          <cell r="E1285" t="str">
            <v>Omit</v>
          </cell>
        </row>
        <row r="1286">
          <cell r="A1286" t="str">
            <v>5390740</v>
          </cell>
          <cell r="B1286" t="str">
            <v>2014</v>
          </cell>
          <cell r="C1286" t="str">
            <v>539</v>
          </cell>
          <cell r="D1286" t="str">
            <v>0740</v>
          </cell>
          <cell r="E1286" t="str">
            <v>Omit</v>
          </cell>
        </row>
        <row r="1287">
          <cell r="A1287" t="str">
            <v>5390781</v>
          </cell>
          <cell r="B1287" t="str">
            <v>2014</v>
          </cell>
          <cell r="C1287" t="str">
            <v>539</v>
          </cell>
          <cell r="D1287" t="str">
            <v>0781</v>
          </cell>
          <cell r="E1287" t="str">
            <v>Omit</v>
          </cell>
        </row>
        <row r="1288">
          <cell r="A1288" t="str">
            <v>5390799</v>
          </cell>
          <cell r="B1288" t="str">
            <v>2014</v>
          </cell>
          <cell r="C1288" t="str">
            <v>539</v>
          </cell>
          <cell r="D1288" t="str">
            <v>0799</v>
          </cell>
          <cell r="E1288" t="str">
            <v>Omit</v>
          </cell>
        </row>
        <row r="1289">
          <cell r="A1289" t="str">
            <v>5400101</v>
          </cell>
          <cell r="B1289" t="str">
            <v>2014</v>
          </cell>
          <cell r="C1289" t="str">
            <v>540</v>
          </cell>
          <cell r="D1289" t="str">
            <v>0101</v>
          </cell>
          <cell r="E1289" t="str">
            <v xml:space="preserve">W61 </v>
          </cell>
        </row>
        <row r="1290">
          <cell r="A1290" t="str">
            <v>5400121</v>
          </cell>
          <cell r="B1290" t="str">
            <v>2014</v>
          </cell>
          <cell r="C1290" t="str">
            <v>540</v>
          </cell>
          <cell r="D1290" t="str">
            <v>0121</v>
          </cell>
          <cell r="E1290" t="str">
            <v>Omit</v>
          </cell>
        </row>
        <row r="1291">
          <cell r="A1291" t="str">
            <v>5400132</v>
          </cell>
          <cell r="B1291" t="str">
            <v>2014</v>
          </cell>
          <cell r="C1291" t="str">
            <v>540</v>
          </cell>
          <cell r="D1291" t="str">
            <v>0132</v>
          </cell>
          <cell r="E1291" t="str">
            <v>Omit</v>
          </cell>
        </row>
        <row r="1292">
          <cell r="A1292" t="str">
            <v>5400141</v>
          </cell>
          <cell r="B1292" t="str">
            <v>2014</v>
          </cell>
          <cell r="C1292" t="str">
            <v>540</v>
          </cell>
          <cell r="D1292" t="str">
            <v>0141</v>
          </cell>
          <cell r="E1292" t="str">
            <v>Omit</v>
          </cell>
        </row>
        <row r="1293">
          <cell r="A1293" t="str">
            <v>5400142</v>
          </cell>
          <cell r="B1293" t="str">
            <v>2014</v>
          </cell>
          <cell r="C1293" t="str">
            <v>540</v>
          </cell>
          <cell r="D1293" t="str">
            <v>0142</v>
          </cell>
          <cell r="E1293" t="str">
            <v>Omit</v>
          </cell>
        </row>
        <row r="1294">
          <cell r="A1294" t="str">
            <v>5400143</v>
          </cell>
          <cell r="B1294" t="str">
            <v>2014</v>
          </cell>
          <cell r="C1294" t="str">
            <v>540</v>
          </cell>
          <cell r="D1294" t="str">
            <v>0143</v>
          </cell>
          <cell r="E1294" t="str">
            <v>Omit</v>
          </cell>
        </row>
        <row r="1295">
          <cell r="A1295" t="str">
            <v>5400153</v>
          </cell>
          <cell r="B1295" t="str">
            <v>2014</v>
          </cell>
          <cell r="C1295" t="str">
            <v>540</v>
          </cell>
          <cell r="D1295" t="str">
            <v>0153</v>
          </cell>
          <cell r="E1295" t="str">
            <v>Omit</v>
          </cell>
        </row>
        <row r="1296">
          <cell r="A1296" t="str">
            <v>5400402</v>
          </cell>
          <cell r="B1296" t="str">
            <v>2014</v>
          </cell>
          <cell r="C1296" t="str">
            <v>540</v>
          </cell>
          <cell r="D1296" t="str">
            <v>0402</v>
          </cell>
          <cell r="E1296" t="str">
            <v>Omit</v>
          </cell>
        </row>
        <row r="1297">
          <cell r="A1297" t="str">
            <v>5400411</v>
          </cell>
          <cell r="B1297" t="str">
            <v>2014</v>
          </cell>
          <cell r="C1297" t="str">
            <v>540</v>
          </cell>
          <cell r="D1297" t="str">
            <v>0411</v>
          </cell>
          <cell r="E1297" t="str">
            <v>Omit</v>
          </cell>
        </row>
        <row r="1298">
          <cell r="A1298" t="str">
            <v>5400421</v>
          </cell>
          <cell r="B1298" t="str">
            <v>2014</v>
          </cell>
          <cell r="C1298" t="str">
            <v>540</v>
          </cell>
          <cell r="D1298" t="str">
            <v>0421</v>
          </cell>
          <cell r="E1298" t="str">
            <v>Omit</v>
          </cell>
        </row>
        <row r="1299">
          <cell r="A1299" t="str">
            <v>5400422</v>
          </cell>
          <cell r="B1299" t="str">
            <v>2014</v>
          </cell>
          <cell r="C1299" t="str">
            <v>540</v>
          </cell>
          <cell r="D1299" t="str">
            <v>0422</v>
          </cell>
          <cell r="E1299" t="str">
            <v>Omit</v>
          </cell>
        </row>
        <row r="1300">
          <cell r="A1300" t="str">
            <v>5400471</v>
          </cell>
          <cell r="B1300" t="str">
            <v>2014</v>
          </cell>
          <cell r="C1300" t="str">
            <v>540</v>
          </cell>
          <cell r="D1300" t="str">
            <v>0471</v>
          </cell>
          <cell r="E1300" t="str">
            <v>Omit</v>
          </cell>
        </row>
        <row r="1301">
          <cell r="A1301" t="str">
            <v>5400472</v>
          </cell>
          <cell r="B1301" t="str">
            <v>2014</v>
          </cell>
          <cell r="C1301" t="str">
            <v>540</v>
          </cell>
          <cell r="D1301" t="str">
            <v>0472</v>
          </cell>
          <cell r="E1301" t="str">
            <v>Omit</v>
          </cell>
        </row>
        <row r="1302">
          <cell r="A1302" t="str">
            <v>5400477</v>
          </cell>
          <cell r="B1302" t="str">
            <v>2014</v>
          </cell>
          <cell r="C1302" t="str">
            <v>540</v>
          </cell>
          <cell r="D1302" t="str">
            <v>0477</v>
          </cell>
          <cell r="E1302" t="str">
            <v>Omit</v>
          </cell>
        </row>
        <row r="1303">
          <cell r="A1303" t="str">
            <v>5400479</v>
          </cell>
          <cell r="B1303" t="str">
            <v>2014</v>
          </cell>
          <cell r="C1303" t="str">
            <v>540</v>
          </cell>
          <cell r="D1303" t="str">
            <v>0479</v>
          </cell>
          <cell r="E1303" t="str">
            <v>Omit</v>
          </cell>
        </row>
        <row r="1304">
          <cell r="A1304" t="str">
            <v>5400481</v>
          </cell>
          <cell r="B1304" t="str">
            <v>2014</v>
          </cell>
          <cell r="C1304" t="str">
            <v>540</v>
          </cell>
          <cell r="D1304" t="str">
            <v>0481</v>
          </cell>
          <cell r="E1304" t="str">
            <v>Omit</v>
          </cell>
        </row>
        <row r="1305">
          <cell r="A1305" t="str">
            <v>5400601</v>
          </cell>
          <cell r="B1305" t="str">
            <v>2014</v>
          </cell>
          <cell r="C1305" t="str">
            <v>540</v>
          </cell>
          <cell r="D1305" t="str">
            <v>0601</v>
          </cell>
          <cell r="E1305" t="str">
            <v>Omit</v>
          </cell>
        </row>
        <row r="1306">
          <cell r="A1306" t="str">
            <v>5400602</v>
          </cell>
          <cell r="B1306" t="str">
            <v>2014</v>
          </cell>
          <cell r="C1306" t="str">
            <v>540</v>
          </cell>
          <cell r="D1306" t="str">
            <v>0602</v>
          </cell>
          <cell r="E1306" t="str">
            <v>Omit</v>
          </cell>
        </row>
        <row r="1307">
          <cell r="A1307" t="str">
            <v>5400603</v>
          </cell>
          <cell r="B1307" t="str">
            <v>2014</v>
          </cell>
          <cell r="C1307" t="str">
            <v>540</v>
          </cell>
          <cell r="D1307" t="str">
            <v>0603</v>
          </cell>
          <cell r="E1307" t="str">
            <v>Omit</v>
          </cell>
        </row>
        <row r="1308">
          <cell r="A1308" t="str">
            <v>5400753</v>
          </cell>
          <cell r="B1308" t="str">
            <v>2014</v>
          </cell>
          <cell r="C1308" t="str">
            <v>540</v>
          </cell>
          <cell r="D1308" t="str">
            <v>0753</v>
          </cell>
          <cell r="E1308" t="str">
            <v>Omit</v>
          </cell>
        </row>
        <row r="1309">
          <cell r="A1309" t="str">
            <v>5400770</v>
          </cell>
          <cell r="B1309" t="str">
            <v>2014</v>
          </cell>
          <cell r="C1309" t="str">
            <v>540</v>
          </cell>
          <cell r="D1309" t="str">
            <v>0770</v>
          </cell>
          <cell r="E1309" t="str">
            <v>Omit</v>
          </cell>
        </row>
        <row r="1310">
          <cell r="A1310" t="str">
            <v>5400799</v>
          </cell>
          <cell r="B1310" t="str">
            <v>2014</v>
          </cell>
          <cell r="C1310" t="str">
            <v>540</v>
          </cell>
          <cell r="D1310" t="str">
            <v>0799</v>
          </cell>
          <cell r="E1310" t="str">
            <v>Omit</v>
          </cell>
        </row>
        <row r="1311">
          <cell r="A1311" t="str">
            <v>5420101</v>
          </cell>
          <cell r="B1311" t="str">
            <v>2014</v>
          </cell>
          <cell r="C1311" t="str">
            <v>542</v>
          </cell>
          <cell r="D1311" t="str">
            <v>0101</v>
          </cell>
          <cell r="E1311" t="str">
            <v xml:space="preserve">W61 </v>
          </cell>
        </row>
        <row r="1312">
          <cell r="A1312" t="str">
            <v>5420132</v>
          </cell>
          <cell r="B1312" t="str">
            <v>2014</v>
          </cell>
          <cell r="C1312" t="str">
            <v>542</v>
          </cell>
          <cell r="D1312" t="str">
            <v>0132</v>
          </cell>
          <cell r="E1312" t="str">
            <v>Omit</v>
          </cell>
        </row>
        <row r="1313">
          <cell r="A1313" t="str">
            <v>5420141</v>
          </cell>
          <cell r="B1313" t="str">
            <v>2014</v>
          </cell>
          <cell r="C1313" t="str">
            <v>542</v>
          </cell>
          <cell r="D1313" t="str">
            <v>0141</v>
          </cell>
          <cell r="E1313" t="str">
            <v>Omit</v>
          </cell>
        </row>
        <row r="1314">
          <cell r="A1314" t="str">
            <v>5420153</v>
          </cell>
          <cell r="B1314" t="str">
            <v>2014</v>
          </cell>
          <cell r="C1314" t="str">
            <v>542</v>
          </cell>
          <cell r="D1314" t="str">
            <v>0153</v>
          </cell>
          <cell r="E1314" t="str">
            <v>Omit</v>
          </cell>
        </row>
        <row r="1315">
          <cell r="A1315" t="str">
            <v>5420402</v>
          </cell>
          <cell r="B1315" t="str">
            <v>2014</v>
          </cell>
          <cell r="C1315" t="str">
            <v>542</v>
          </cell>
          <cell r="D1315" t="str">
            <v>0402</v>
          </cell>
          <cell r="E1315" t="str">
            <v>Omit</v>
          </cell>
        </row>
        <row r="1316">
          <cell r="A1316" t="str">
            <v>5420403</v>
          </cell>
          <cell r="B1316" t="str">
            <v>2014</v>
          </cell>
          <cell r="C1316" t="str">
            <v>542</v>
          </cell>
          <cell r="D1316" t="str">
            <v>0403</v>
          </cell>
          <cell r="E1316" t="str">
            <v>Omit</v>
          </cell>
        </row>
        <row r="1317">
          <cell r="A1317" t="str">
            <v>5420421</v>
          </cell>
          <cell r="B1317" t="str">
            <v>2014</v>
          </cell>
          <cell r="C1317" t="str">
            <v>542</v>
          </cell>
          <cell r="D1317" t="str">
            <v>0421</v>
          </cell>
          <cell r="E1317" t="str">
            <v>Omit</v>
          </cell>
        </row>
        <row r="1318">
          <cell r="A1318" t="str">
            <v>5420730</v>
          </cell>
          <cell r="B1318" t="str">
            <v>2014</v>
          </cell>
          <cell r="C1318" t="str">
            <v>542</v>
          </cell>
          <cell r="D1318" t="str">
            <v>0730</v>
          </cell>
          <cell r="E1318" t="str">
            <v>Omit</v>
          </cell>
        </row>
        <row r="1319">
          <cell r="A1319" t="str">
            <v>5420740</v>
          </cell>
          <cell r="B1319" t="str">
            <v>2014</v>
          </cell>
          <cell r="C1319" t="str">
            <v>542</v>
          </cell>
          <cell r="D1319" t="str">
            <v>0740</v>
          </cell>
          <cell r="E1319" t="str">
            <v>Omit</v>
          </cell>
        </row>
        <row r="1320">
          <cell r="A1320" t="str">
            <v>5420753</v>
          </cell>
          <cell r="B1320" t="str">
            <v>2014</v>
          </cell>
          <cell r="C1320" t="str">
            <v>542</v>
          </cell>
          <cell r="D1320" t="str">
            <v>0753</v>
          </cell>
          <cell r="E1320" t="str">
            <v>Omit</v>
          </cell>
        </row>
        <row r="1321">
          <cell r="A1321" t="str">
            <v>5420770</v>
          </cell>
          <cell r="B1321" t="str">
            <v>2014</v>
          </cell>
          <cell r="C1321" t="str">
            <v>542</v>
          </cell>
          <cell r="D1321" t="str">
            <v>0770</v>
          </cell>
          <cell r="E1321" t="str">
            <v>Omit</v>
          </cell>
        </row>
        <row r="1322">
          <cell r="A1322" t="str">
            <v>5420799</v>
          </cell>
          <cell r="B1322" t="str">
            <v>2014</v>
          </cell>
          <cell r="C1322" t="str">
            <v>542</v>
          </cell>
          <cell r="D1322" t="str">
            <v>0799</v>
          </cell>
          <cell r="E1322" t="str">
            <v>Omit</v>
          </cell>
        </row>
        <row r="1323">
          <cell r="A1323" t="str">
            <v>5440403</v>
          </cell>
          <cell r="B1323" t="str">
            <v>2014</v>
          </cell>
          <cell r="C1323" t="str">
            <v>544</v>
          </cell>
          <cell r="D1323" t="str">
            <v>0403</v>
          </cell>
          <cell r="E1323" t="str">
            <v>Omit</v>
          </cell>
        </row>
        <row r="1324">
          <cell r="A1324" t="str">
            <v>5440799</v>
          </cell>
          <cell r="B1324" t="str">
            <v>2014</v>
          </cell>
          <cell r="C1324" t="str">
            <v>544</v>
          </cell>
          <cell r="D1324" t="str">
            <v>0799</v>
          </cell>
          <cell r="E1324" t="str">
            <v>Omit</v>
          </cell>
        </row>
        <row r="1325">
          <cell r="A1325" t="str">
            <v>5460101</v>
          </cell>
          <cell r="B1325" t="str">
            <v>2014</v>
          </cell>
          <cell r="C1325" t="str">
            <v>546</v>
          </cell>
          <cell r="D1325" t="str">
            <v>0101</v>
          </cell>
          <cell r="E1325" t="str">
            <v xml:space="preserve">W61 </v>
          </cell>
        </row>
        <row r="1326">
          <cell r="A1326" t="str">
            <v>5460111</v>
          </cell>
          <cell r="B1326" t="str">
            <v>2014</v>
          </cell>
          <cell r="C1326" t="str">
            <v>546</v>
          </cell>
          <cell r="D1326" t="str">
            <v>0111</v>
          </cell>
          <cell r="E1326" t="str">
            <v xml:space="preserve">W61 </v>
          </cell>
        </row>
        <row r="1327">
          <cell r="A1327" t="str">
            <v>5460114</v>
          </cell>
          <cell r="B1327" t="str">
            <v>2014</v>
          </cell>
          <cell r="C1327" t="str">
            <v>546</v>
          </cell>
          <cell r="D1327" t="str">
            <v>0114</v>
          </cell>
          <cell r="E1327" t="str">
            <v>Omit</v>
          </cell>
        </row>
        <row r="1328">
          <cell r="A1328" t="str">
            <v>5460132</v>
          </cell>
          <cell r="B1328" t="str">
            <v>2014</v>
          </cell>
          <cell r="C1328" t="str">
            <v>546</v>
          </cell>
          <cell r="D1328" t="str">
            <v>0132</v>
          </cell>
          <cell r="E1328" t="str">
            <v>Omit</v>
          </cell>
        </row>
        <row r="1329">
          <cell r="A1329" t="str">
            <v>5460141</v>
          </cell>
          <cell r="B1329" t="str">
            <v>2014</v>
          </cell>
          <cell r="C1329" t="str">
            <v>546</v>
          </cell>
          <cell r="D1329" t="str">
            <v>0141</v>
          </cell>
          <cell r="E1329" t="str">
            <v>Omit</v>
          </cell>
        </row>
        <row r="1330">
          <cell r="A1330" t="str">
            <v>5460153</v>
          </cell>
          <cell r="B1330" t="str">
            <v>2014</v>
          </cell>
          <cell r="C1330" t="str">
            <v>546</v>
          </cell>
          <cell r="D1330" t="str">
            <v>0153</v>
          </cell>
          <cell r="E1330" t="str">
            <v>Omit</v>
          </cell>
        </row>
        <row r="1331">
          <cell r="A1331" t="str">
            <v>5460402</v>
          </cell>
          <cell r="B1331" t="str">
            <v>2014</v>
          </cell>
          <cell r="C1331" t="str">
            <v>546</v>
          </cell>
          <cell r="D1331" t="str">
            <v>0402</v>
          </cell>
          <cell r="E1331" t="str">
            <v>Omit</v>
          </cell>
        </row>
        <row r="1332">
          <cell r="A1332" t="str">
            <v>5460403</v>
          </cell>
          <cell r="B1332" t="str">
            <v>2014</v>
          </cell>
          <cell r="C1332" t="str">
            <v>546</v>
          </cell>
          <cell r="D1332" t="str">
            <v>0403</v>
          </cell>
          <cell r="E1332" t="str">
            <v>Omit</v>
          </cell>
        </row>
        <row r="1333">
          <cell r="A1333" t="str">
            <v>5460411</v>
          </cell>
          <cell r="B1333" t="str">
            <v>2014</v>
          </cell>
          <cell r="C1333" t="str">
            <v>546</v>
          </cell>
          <cell r="D1333" t="str">
            <v>0411</v>
          </cell>
          <cell r="E1333" t="str">
            <v>Omit</v>
          </cell>
        </row>
        <row r="1334">
          <cell r="A1334" t="str">
            <v>5460421</v>
          </cell>
          <cell r="B1334" t="str">
            <v>2014</v>
          </cell>
          <cell r="C1334" t="str">
            <v>546</v>
          </cell>
          <cell r="D1334" t="str">
            <v>0421</v>
          </cell>
          <cell r="E1334" t="str">
            <v>Omit</v>
          </cell>
        </row>
        <row r="1335">
          <cell r="A1335" t="str">
            <v>5460422</v>
          </cell>
          <cell r="B1335" t="str">
            <v>2014</v>
          </cell>
          <cell r="C1335" t="str">
            <v>546</v>
          </cell>
          <cell r="D1335" t="str">
            <v>0422</v>
          </cell>
          <cell r="E1335" t="str">
            <v>Omit</v>
          </cell>
        </row>
        <row r="1336">
          <cell r="A1336" t="str">
            <v>5460481</v>
          </cell>
          <cell r="B1336" t="str">
            <v>2014</v>
          </cell>
          <cell r="C1336" t="str">
            <v>546</v>
          </cell>
          <cell r="D1336" t="str">
            <v>0481</v>
          </cell>
          <cell r="E1336" t="str">
            <v>Omit</v>
          </cell>
        </row>
        <row r="1337">
          <cell r="A1337" t="str">
            <v>5460499</v>
          </cell>
          <cell r="B1337" t="str">
            <v>2014</v>
          </cell>
          <cell r="C1337" t="str">
            <v>546</v>
          </cell>
          <cell r="D1337" t="str">
            <v>0499</v>
          </cell>
          <cell r="E1337" t="str">
            <v>Omit</v>
          </cell>
        </row>
        <row r="1338">
          <cell r="A1338" t="str">
            <v>5460601</v>
          </cell>
          <cell r="B1338" t="str">
            <v>2014</v>
          </cell>
          <cell r="C1338" t="str">
            <v>546</v>
          </cell>
          <cell r="D1338" t="str">
            <v>0601</v>
          </cell>
          <cell r="E1338" t="str">
            <v>Omit</v>
          </cell>
        </row>
        <row r="1339">
          <cell r="A1339" t="str">
            <v>5460603</v>
          </cell>
          <cell r="B1339" t="str">
            <v>2014</v>
          </cell>
          <cell r="C1339" t="str">
            <v>546</v>
          </cell>
          <cell r="D1339" t="str">
            <v>0603</v>
          </cell>
          <cell r="E1339" t="str">
            <v>Omit</v>
          </cell>
        </row>
        <row r="1340">
          <cell r="A1340" t="str">
            <v>5460753</v>
          </cell>
          <cell r="B1340" t="str">
            <v>2014</v>
          </cell>
          <cell r="C1340" t="str">
            <v>546</v>
          </cell>
          <cell r="D1340" t="str">
            <v>0753</v>
          </cell>
          <cell r="E1340" t="str">
            <v>Omit</v>
          </cell>
        </row>
        <row r="1341">
          <cell r="A1341" t="str">
            <v>5460771</v>
          </cell>
          <cell r="B1341" t="str">
            <v>2014</v>
          </cell>
          <cell r="C1341" t="str">
            <v>546</v>
          </cell>
          <cell r="D1341" t="str">
            <v>0771</v>
          </cell>
          <cell r="E1341" t="str">
            <v>Omit</v>
          </cell>
        </row>
        <row r="1342">
          <cell r="A1342" t="str">
            <v>5460781</v>
          </cell>
          <cell r="B1342" t="str">
            <v>2014</v>
          </cell>
          <cell r="C1342" t="str">
            <v>546</v>
          </cell>
          <cell r="D1342" t="str">
            <v>0781</v>
          </cell>
          <cell r="E1342" t="str">
            <v>Omit</v>
          </cell>
        </row>
        <row r="1343">
          <cell r="A1343" t="str">
            <v>5460782</v>
          </cell>
          <cell r="B1343" t="str">
            <v>2014</v>
          </cell>
          <cell r="C1343" t="str">
            <v>546</v>
          </cell>
          <cell r="D1343" t="str">
            <v>0782</v>
          </cell>
          <cell r="E1343" t="str">
            <v>Omit</v>
          </cell>
        </row>
        <row r="1344">
          <cell r="A1344" t="str">
            <v>5460783</v>
          </cell>
          <cell r="B1344" t="str">
            <v>2014</v>
          </cell>
          <cell r="C1344" t="str">
            <v>546</v>
          </cell>
          <cell r="D1344" t="str">
            <v>0783</v>
          </cell>
          <cell r="E1344" t="str">
            <v>Omit</v>
          </cell>
        </row>
        <row r="1345">
          <cell r="A1345" t="str">
            <v>5460784</v>
          </cell>
          <cell r="B1345" t="str">
            <v>2014</v>
          </cell>
          <cell r="C1345" t="str">
            <v>546</v>
          </cell>
          <cell r="D1345" t="str">
            <v>0784</v>
          </cell>
          <cell r="E1345" t="str">
            <v>Omit</v>
          </cell>
        </row>
        <row r="1346">
          <cell r="A1346" t="str">
            <v>5460799</v>
          </cell>
          <cell r="B1346" t="str">
            <v>2014</v>
          </cell>
          <cell r="C1346" t="str">
            <v>546</v>
          </cell>
          <cell r="D1346" t="str">
            <v>0799</v>
          </cell>
          <cell r="E1346" t="str">
            <v>Omit</v>
          </cell>
        </row>
        <row r="1347">
          <cell r="A1347" t="str">
            <v>5480101</v>
          </cell>
          <cell r="B1347" t="str">
            <v>2014</v>
          </cell>
          <cell r="C1347" t="str">
            <v>548</v>
          </cell>
          <cell r="D1347" t="str">
            <v>0101</v>
          </cell>
          <cell r="E1347" t="str">
            <v xml:space="preserve">W61 </v>
          </cell>
        </row>
        <row r="1348">
          <cell r="A1348" t="str">
            <v>5480121</v>
          </cell>
          <cell r="B1348" t="str">
            <v>2014</v>
          </cell>
          <cell r="C1348" t="str">
            <v>548</v>
          </cell>
          <cell r="D1348" t="str">
            <v>0121</v>
          </cell>
          <cell r="E1348" t="str">
            <v>Omit</v>
          </cell>
        </row>
        <row r="1349">
          <cell r="A1349" t="str">
            <v>5480132</v>
          </cell>
          <cell r="B1349" t="str">
            <v>2014</v>
          </cell>
          <cell r="C1349" t="str">
            <v>548</v>
          </cell>
          <cell r="D1349" t="str">
            <v>0132</v>
          </cell>
          <cell r="E1349" t="str">
            <v>Omit</v>
          </cell>
        </row>
        <row r="1350">
          <cell r="A1350" t="str">
            <v>5480141</v>
          </cell>
          <cell r="B1350" t="str">
            <v>2014</v>
          </cell>
          <cell r="C1350" t="str">
            <v>548</v>
          </cell>
          <cell r="D1350" t="str">
            <v>0141</v>
          </cell>
          <cell r="E1350" t="str">
            <v>Omit</v>
          </cell>
        </row>
        <row r="1351">
          <cell r="A1351" t="str">
            <v>5480142</v>
          </cell>
          <cell r="B1351" t="str">
            <v>2014</v>
          </cell>
          <cell r="C1351" t="str">
            <v>548</v>
          </cell>
          <cell r="D1351" t="str">
            <v>0142</v>
          </cell>
          <cell r="E1351" t="str">
            <v>Omit</v>
          </cell>
        </row>
        <row r="1352">
          <cell r="A1352" t="str">
            <v>5480153</v>
          </cell>
          <cell r="B1352" t="str">
            <v>2014</v>
          </cell>
          <cell r="C1352" t="str">
            <v>548</v>
          </cell>
          <cell r="D1352" t="str">
            <v>0153</v>
          </cell>
          <cell r="E1352" t="str">
            <v>Omit</v>
          </cell>
        </row>
        <row r="1353">
          <cell r="A1353" t="str">
            <v>5480402</v>
          </cell>
          <cell r="B1353" t="str">
            <v>2014</v>
          </cell>
          <cell r="C1353" t="str">
            <v>548</v>
          </cell>
          <cell r="D1353" t="str">
            <v>0402</v>
          </cell>
          <cell r="E1353" t="str">
            <v>Omit</v>
          </cell>
        </row>
        <row r="1354">
          <cell r="A1354" t="str">
            <v>5480403</v>
          </cell>
          <cell r="B1354" t="str">
            <v>2014</v>
          </cell>
          <cell r="C1354" t="str">
            <v>548</v>
          </cell>
          <cell r="D1354" t="str">
            <v>0403</v>
          </cell>
          <cell r="E1354" t="str">
            <v>Omit</v>
          </cell>
        </row>
        <row r="1355">
          <cell r="A1355" t="str">
            <v>5480411</v>
          </cell>
          <cell r="B1355" t="str">
            <v>2014</v>
          </cell>
          <cell r="C1355" t="str">
            <v>548</v>
          </cell>
          <cell r="D1355" t="str">
            <v>0411</v>
          </cell>
          <cell r="E1355" t="str">
            <v>Omit</v>
          </cell>
        </row>
        <row r="1356">
          <cell r="A1356" t="str">
            <v>5480421</v>
          </cell>
          <cell r="B1356" t="str">
            <v>2014</v>
          </cell>
          <cell r="C1356" t="str">
            <v>548</v>
          </cell>
          <cell r="D1356" t="str">
            <v>0421</v>
          </cell>
          <cell r="E1356" t="str">
            <v>Omit</v>
          </cell>
        </row>
        <row r="1357">
          <cell r="A1357" t="str">
            <v>5480422</v>
          </cell>
          <cell r="B1357" t="str">
            <v>2014</v>
          </cell>
          <cell r="C1357" t="str">
            <v>548</v>
          </cell>
          <cell r="D1357" t="str">
            <v>0422</v>
          </cell>
          <cell r="E1357" t="str">
            <v>Omit</v>
          </cell>
        </row>
        <row r="1358">
          <cell r="A1358" t="str">
            <v>5480479</v>
          </cell>
          <cell r="B1358" t="str">
            <v>2014</v>
          </cell>
          <cell r="C1358" t="str">
            <v>548</v>
          </cell>
          <cell r="D1358" t="str">
            <v>0479</v>
          </cell>
          <cell r="E1358" t="str">
            <v>Omit</v>
          </cell>
        </row>
        <row r="1359">
          <cell r="A1359" t="str">
            <v>5480481</v>
          </cell>
          <cell r="B1359" t="str">
            <v>2014</v>
          </cell>
          <cell r="C1359" t="str">
            <v>548</v>
          </cell>
          <cell r="D1359" t="str">
            <v>0481</v>
          </cell>
          <cell r="E1359" t="str">
            <v>Omit</v>
          </cell>
        </row>
        <row r="1360">
          <cell r="A1360" t="str">
            <v>5480601</v>
          </cell>
          <cell r="B1360" t="str">
            <v>2014</v>
          </cell>
          <cell r="C1360" t="str">
            <v>548</v>
          </cell>
          <cell r="D1360" t="str">
            <v>0601</v>
          </cell>
          <cell r="E1360" t="str">
            <v>Omit</v>
          </cell>
        </row>
        <row r="1361">
          <cell r="A1361" t="str">
            <v>5480602</v>
          </cell>
          <cell r="B1361" t="str">
            <v>2014</v>
          </cell>
          <cell r="C1361" t="str">
            <v>548</v>
          </cell>
          <cell r="D1361" t="str">
            <v>0602</v>
          </cell>
          <cell r="E1361" t="str">
            <v>Omit</v>
          </cell>
        </row>
        <row r="1362">
          <cell r="A1362" t="str">
            <v>5480730</v>
          </cell>
          <cell r="B1362" t="str">
            <v>2014</v>
          </cell>
          <cell r="C1362" t="str">
            <v>548</v>
          </cell>
          <cell r="D1362" t="str">
            <v>0730</v>
          </cell>
          <cell r="E1362" t="str">
            <v>Omit</v>
          </cell>
        </row>
        <row r="1363">
          <cell r="A1363" t="str">
            <v>5480740</v>
          </cell>
          <cell r="B1363" t="str">
            <v>2014</v>
          </cell>
          <cell r="C1363" t="str">
            <v>548</v>
          </cell>
          <cell r="D1363" t="str">
            <v>0740</v>
          </cell>
          <cell r="E1363" t="str">
            <v>Omit</v>
          </cell>
        </row>
        <row r="1364">
          <cell r="A1364" t="str">
            <v>5480753</v>
          </cell>
          <cell r="B1364" t="str">
            <v>2014</v>
          </cell>
          <cell r="C1364" t="str">
            <v>548</v>
          </cell>
          <cell r="D1364" t="str">
            <v>0753</v>
          </cell>
          <cell r="E1364" t="str">
            <v>Omit</v>
          </cell>
        </row>
        <row r="1365">
          <cell r="A1365" t="str">
            <v>5480770</v>
          </cell>
          <cell r="B1365" t="str">
            <v>2014</v>
          </cell>
          <cell r="C1365" t="str">
            <v>548</v>
          </cell>
          <cell r="D1365" t="str">
            <v>0770</v>
          </cell>
          <cell r="E1365" t="str">
            <v>Omit</v>
          </cell>
        </row>
        <row r="1366">
          <cell r="A1366" t="str">
            <v>5480771</v>
          </cell>
          <cell r="B1366" t="str">
            <v>2014</v>
          </cell>
          <cell r="C1366" t="str">
            <v>548</v>
          </cell>
          <cell r="D1366" t="str">
            <v>0771</v>
          </cell>
          <cell r="E1366" t="str">
            <v>Omit</v>
          </cell>
        </row>
        <row r="1367">
          <cell r="A1367" t="str">
            <v>5480772</v>
          </cell>
          <cell r="B1367" t="str">
            <v>2014</v>
          </cell>
          <cell r="C1367" t="str">
            <v>548</v>
          </cell>
          <cell r="D1367" t="str">
            <v>0772</v>
          </cell>
          <cell r="E1367" t="str">
            <v>Omit</v>
          </cell>
        </row>
        <row r="1368">
          <cell r="A1368" t="str">
            <v>5480799</v>
          </cell>
          <cell r="B1368" t="str">
            <v>2014</v>
          </cell>
          <cell r="C1368" t="str">
            <v>548</v>
          </cell>
          <cell r="D1368" t="str">
            <v>0799</v>
          </cell>
          <cell r="E1368" t="str">
            <v>Omit</v>
          </cell>
        </row>
        <row r="1369">
          <cell r="A1369" t="str">
            <v>5490101</v>
          </cell>
          <cell r="B1369" t="str">
            <v>2014</v>
          </cell>
          <cell r="C1369" t="str">
            <v>549</v>
          </cell>
          <cell r="D1369" t="str">
            <v>0101</v>
          </cell>
          <cell r="E1369" t="str">
            <v xml:space="preserve">W61 </v>
          </cell>
        </row>
        <row r="1370">
          <cell r="A1370" t="str">
            <v>5490132</v>
          </cell>
          <cell r="B1370" t="str">
            <v>2014</v>
          </cell>
          <cell r="C1370" t="str">
            <v>549</v>
          </cell>
          <cell r="D1370" t="str">
            <v>0132</v>
          </cell>
          <cell r="E1370" t="str">
            <v>Omit</v>
          </cell>
        </row>
        <row r="1371">
          <cell r="A1371" t="str">
            <v>5490141</v>
          </cell>
          <cell r="B1371" t="str">
            <v>2014</v>
          </cell>
          <cell r="C1371" t="str">
            <v>549</v>
          </cell>
          <cell r="D1371" t="str">
            <v>0141</v>
          </cell>
          <cell r="E1371" t="str">
            <v>Omit</v>
          </cell>
        </row>
        <row r="1372">
          <cell r="A1372" t="str">
            <v>5490142</v>
          </cell>
          <cell r="B1372" t="str">
            <v>2014</v>
          </cell>
          <cell r="C1372" t="str">
            <v>549</v>
          </cell>
          <cell r="D1372" t="str">
            <v>0142</v>
          </cell>
          <cell r="E1372" t="str">
            <v>Omit</v>
          </cell>
        </row>
        <row r="1373">
          <cell r="A1373" t="str">
            <v>5490143</v>
          </cell>
          <cell r="B1373" t="str">
            <v>2014</v>
          </cell>
          <cell r="C1373" t="str">
            <v>549</v>
          </cell>
          <cell r="D1373" t="str">
            <v>0143</v>
          </cell>
          <cell r="E1373" t="str">
            <v>Omit</v>
          </cell>
        </row>
        <row r="1374">
          <cell r="A1374" t="str">
            <v>5490153</v>
          </cell>
          <cell r="B1374" t="str">
            <v>2014</v>
          </cell>
          <cell r="C1374" t="str">
            <v>549</v>
          </cell>
          <cell r="D1374" t="str">
            <v>0153</v>
          </cell>
          <cell r="E1374" t="str">
            <v>Omit</v>
          </cell>
        </row>
        <row r="1375">
          <cell r="A1375" t="str">
            <v>5490402</v>
          </cell>
          <cell r="B1375" t="str">
            <v>2014</v>
          </cell>
          <cell r="C1375" t="str">
            <v>549</v>
          </cell>
          <cell r="D1375" t="str">
            <v>0402</v>
          </cell>
          <cell r="E1375" t="str">
            <v>Omit</v>
          </cell>
        </row>
        <row r="1376">
          <cell r="A1376" t="str">
            <v>5490421</v>
          </cell>
          <cell r="B1376" t="str">
            <v>2014</v>
          </cell>
          <cell r="C1376" t="str">
            <v>549</v>
          </cell>
          <cell r="D1376" t="str">
            <v>0421</v>
          </cell>
          <cell r="E1376" t="str">
            <v>Omit</v>
          </cell>
        </row>
        <row r="1377">
          <cell r="A1377" t="str">
            <v>5490422</v>
          </cell>
          <cell r="B1377" t="str">
            <v>2014</v>
          </cell>
          <cell r="C1377" t="str">
            <v>549</v>
          </cell>
          <cell r="D1377" t="str">
            <v>0422</v>
          </cell>
          <cell r="E1377" t="str">
            <v>Omit</v>
          </cell>
        </row>
        <row r="1378">
          <cell r="A1378" t="str">
            <v>5490499</v>
          </cell>
          <cell r="B1378" t="str">
            <v>2014</v>
          </cell>
          <cell r="C1378" t="str">
            <v>549</v>
          </cell>
          <cell r="D1378" t="str">
            <v>0499</v>
          </cell>
          <cell r="E1378" t="str">
            <v>Omit</v>
          </cell>
        </row>
        <row r="1379">
          <cell r="A1379" t="str">
            <v>5490601</v>
          </cell>
          <cell r="B1379" t="str">
            <v>2014</v>
          </cell>
          <cell r="C1379" t="str">
            <v>549</v>
          </cell>
          <cell r="D1379" t="str">
            <v>0601</v>
          </cell>
          <cell r="E1379" t="str">
            <v>Omit</v>
          </cell>
        </row>
        <row r="1380">
          <cell r="A1380" t="str">
            <v>5490753</v>
          </cell>
          <cell r="B1380" t="str">
            <v>2014</v>
          </cell>
          <cell r="C1380" t="str">
            <v>549</v>
          </cell>
          <cell r="D1380" t="str">
            <v>0753</v>
          </cell>
          <cell r="E1380" t="str">
            <v>Omit</v>
          </cell>
        </row>
        <row r="1381">
          <cell r="A1381" t="str">
            <v>5490770</v>
          </cell>
          <cell r="B1381" t="str">
            <v>2014</v>
          </cell>
          <cell r="C1381" t="str">
            <v>549</v>
          </cell>
          <cell r="D1381" t="str">
            <v>0770</v>
          </cell>
          <cell r="E1381" t="str">
            <v>Omit</v>
          </cell>
        </row>
        <row r="1382">
          <cell r="A1382" t="str">
            <v>5490799</v>
          </cell>
          <cell r="B1382" t="str">
            <v>2014</v>
          </cell>
          <cell r="C1382" t="str">
            <v>549</v>
          </cell>
          <cell r="D1382" t="str">
            <v>0799</v>
          </cell>
          <cell r="E1382" t="str">
            <v>Omit</v>
          </cell>
        </row>
        <row r="1383">
          <cell r="A1383" t="str">
            <v>5500101</v>
          </cell>
          <cell r="B1383" t="str">
            <v>2014</v>
          </cell>
          <cell r="C1383" t="str">
            <v>550</v>
          </cell>
          <cell r="D1383" t="str">
            <v>0101</v>
          </cell>
          <cell r="E1383" t="str">
            <v xml:space="preserve">W61 </v>
          </cell>
        </row>
        <row r="1384">
          <cell r="A1384" t="str">
            <v>5500141</v>
          </cell>
          <cell r="B1384" t="str">
            <v>2014</v>
          </cell>
          <cell r="C1384" t="str">
            <v>550</v>
          </cell>
          <cell r="D1384" t="str">
            <v>0141</v>
          </cell>
          <cell r="E1384" t="str">
            <v>Omit</v>
          </cell>
        </row>
        <row r="1385">
          <cell r="A1385" t="str">
            <v>5500143</v>
          </cell>
          <cell r="B1385" t="str">
            <v>2014</v>
          </cell>
          <cell r="C1385" t="str">
            <v>550</v>
          </cell>
          <cell r="D1385" t="str">
            <v>0143</v>
          </cell>
          <cell r="E1385" t="str">
            <v>Omit</v>
          </cell>
        </row>
        <row r="1386">
          <cell r="A1386" t="str">
            <v>5500153</v>
          </cell>
          <cell r="B1386" t="str">
            <v>2014</v>
          </cell>
          <cell r="C1386" t="str">
            <v>550</v>
          </cell>
          <cell r="D1386" t="str">
            <v>0153</v>
          </cell>
          <cell r="E1386" t="str">
            <v>Omit</v>
          </cell>
        </row>
        <row r="1387">
          <cell r="A1387" t="str">
            <v>5500402</v>
          </cell>
          <cell r="B1387" t="str">
            <v>2014</v>
          </cell>
          <cell r="C1387" t="str">
            <v>550</v>
          </cell>
          <cell r="D1387" t="str">
            <v>0402</v>
          </cell>
          <cell r="E1387" t="str">
            <v>Omit</v>
          </cell>
        </row>
        <row r="1388">
          <cell r="A1388" t="str">
            <v>5500403</v>
          </cell>
          <cell r="B1388" t="str">
            <v>2014</v>
          </cell>
          <cell r="C1388" t="str">
            <v>550</v>
          </cell>
          <cell r="D1388" t="str">
            <v>0403</v>
          </cell>
          <cell r="E1388" t="str">
            <v>Omit</v>
          </cell>
        </row>
        <row r="1389">
          <cell r="A1389" t="str">
            <v>5500421</v>
          </cell>
          <cell r="B1389" t="str">
            <v>2014</v>
          </cell>
          <cell r="C1389" t="str">
            <v>550</v>
          </cell>
          <cell r="D1389" t="str">
            <v>0421</v>
          </cell>
          <cell r="E1389" t="str">
            <v>Omit</v>
          </cell>
        </row>
        <row r="1390">
          <cell r="A1390" t="str">
            <v>5500422</v>
          </cell>
          <cell r="B1390" t="str">
            <v>2014</v>
          </cell>
          <cell r="C1390" t="str">
            <v>550</v>
          </cell>
          <cell r="D1390" t="str">
            <v>0422</v>
          </cell>
          <cell r="E1390" t="str">
            <v>Omit</v>
          </cell>
        </row>
        <row r="1391">
          <cell r="A1391" t="str">
            <v>5500425</v>
          </cell>
          <cell r="B1391" t="str">
            <v>2014</v>
          </cell>
          <cell r="C1391" t="str">
            <v>550</v>
          </cell>
          <cell r="D1391" t="str">
            <v>0425</v>
          </cell>
          <cell r="E1391" t="str">
            <v>Omit</v>
          </cell>
        </row>
        <row r="1392">
          <cell r="A1392" t="str">
            <v>5500471</v>
          </cell>
          <cell r="B1392" t="str">
            <v>2014</v>
          </cell>
          <cell r="C1392" t="str">
            <v>550</v>
          </cell>
          <cell r="D1392" t="str">
            <v>0471</v>
          </cell>
          <cell r="E1392" t="str">
            <v>Omit</v>
          </cell>
        </row>
        <row r="1393">
          <cell r="A1393" t="str">
            <v>5500472</v>
          </cell>
          <cell r="B1393" t="str">
            <v>2014</v>
          </cell>
          <cell r="C1393" t="str">
            <v>550</v>
          </cell>
          <cell r="D1393" t="str">
            <v>0472</v>
          </cell>
          <cell r="E1393" t="str">
            <v>Omit</v>
          </cell>
        </row>
        <row r="1394">
          <cell r="A1394" t="str">
            <v>5500476</v>
          </cell>
          <cell r="B1394" t="str">
            <v>2014</v>
          </cell>
          <cell r="C1394" t="str">
            <v>550</v>
          </cell>
          <cell r="D1394" t="str">
            <v>0476</v>
          </cell>
          <cell r="E1394" t="str">
            <v>Omit</v>
          </cell>
        </row>
        <row r="1395">
          <cell r="A1395" t="str">
            <v>5500477</v>
          </cell>
          <cell r="B1395" t="str">
            <v>2014</v>
          </cell>
          <cell r="C1395" t="str">
            <v>550</v>
          </cell>
          <cell r="D1395" t="str">
            <v>0477</v>
          </cell>
          <cell r="E1395" t="str">
            <v>Omit</v>
          </cell>
        </row>
        <row r="1396">
          <cell r="A1396" t="str">
            <v>5500479</v>
          </cell>
          <cell r="B1396" t="str">
            <v>2014</v>
          </cell>
          <cell r="C1396" t="str">
            <v>550</v>
          </cell>
          <cell r="D1396" t="str">
            <v>0479</v>
          </cell>
          <cell r="E1396" t="str">
            <v>Omit</v>
          </cell>
        </row>
        <row r="1397">
          <cell r="A1397" t="str">
            <v>5500481</v>
          </cell>
          <cell r="B1397" t="str">
            <v>2014</v>
          </cell>
          <cell r="C1397" t="str">
            <v>550</v>
          </cell>
          <cell r="D1397" t="str">
            <v>0481</v>
          </cell>
          <cell r="E1397" t="str">
            <v>Omit</v>
          </cell>
        </row>
        <row r="1398">
          <cell r="A1398" t="str">
            <v>5500601</v>
          </cell>
          <cell r="B1398" t="str">
            <v>2014</v>
          </cell>
          <cell r="C1398" t="str">
            <v>550</v>
          </cell>
          <cell r="D1398" t="str">
            <v>0601</v>
          </cell>
          <cell r="E1398" t="str">
            <v>Omit</v>
          </cell>
        </row>
        <row r="1399">
          <cell r="A1399" t="str">
            <v>5500753</v>
          </cell>
          <cell r="B1399" t="str">
            <v>2014</v>
          </cell>
          <cell r="C1399" t="str">
            <v>550</v>
          </cell>
          <cell r="D1399" t="str">
            <v>0753</v>
          </cell>
          <cell r="E1399" t="str">
            <v>Omit</v>
          </cell>
        </row>
        <row r="1400">
          <cell r="A1400" t="str">
            <v>5500799</v>
          </cell>
          <cell r="B1400" t="str">
            <v>2014</v>
          </cell>
          <cell r="C1400" t="str">
            <v>550</v>
          </cell>
          <cell r="D1400" t="str">
            <v>0799</v>
          </cell>
          <cell r="E1400" t="str">
            <v>Omit</v>
          </cell>
        </row>
        <row r="1401">
          <cell r="A1401" t="str">
            <v>5510101</v>
          </cell>
          <cell r="B1401" t="str">
            <v>2014</v>
          </cell>
          <cell r="C1401" t="str">
            <v>551</v>
          </cell>
          <cell r="D1401" t="str">
            <v>0101</v>
          </cell>
          <cell r="E1401" t="str">
            <v xml:space="preserve">W61 </v>
          </cell>
        </row>
        <row r="1402">
          <cell r="A1402" t="str">
            <v>5510141</v>
          </cell>
          <cell r="B1402" t="str">
            <v>2014</v>
          </cell>
          <cell r="C1402" t="str">
            <v>551</v>
          </cell>
          <cell r="D1402" t="str">
            <v>0141</v>
          </cell>
          <cell r="E1402" t="str">
            <v>Omit</v>
          </cell>
        </row>
        <row r="1403">
          <cell r="A1403" t="str">
            <v>5510153</v>
          </cell>
          <cell r="B1403" t="str">
            <v>2014</v>
          </cell>
          <cell r="C1403" t="str">
            <v>551</v>
          </cell>
          <cell r="D1403" t="str">
            <v>0153</v>
          </cell>
          <cell r="E1403" t="str">
            <v>Omit</v>
          </cell>
        </row>
        <row r="1404">
          <cell r="A1404" t="str">
            <v>5510181</v>
          </cell>
          <cell r="B1404" t="str">
            <v>2014</v>
          </cell>
          <cell r="C1404" t="str">
            <v>551</v>
          </cell>
          <cell r="D1404" t="str">
            <v>0181</v>
          </cell>
          <cell r="E1404" t="str">
            <v>Omit</v>
          </cell>
        </row>
        <row r="1405">
          <cell r="A1405" t="str">
            <v>5510402</v>
          </cell>
          <cell r="B1405" t="str">
            <v>2014</v>
          </cell>
          <cell r="C1405" t="str">
            <v>551</v>
          </cell>
          <cell r="D1405" t="str">
            <v>0402</v>
          </cell>
          <cell r="E1405" t="str">
            <v>Omit</v>
          </cell>
        </row>
        <row r="1406">
          <cell r="A1406" t="str">
            <v>5510421</v>
          </cell>
          <cell r="B1406" t="str">
            <v>2014</v>
          </cell>
          <cell r="C1406" t="str">
            <v>551</v>
          </cell>
          <cell r="D1406" t="str">
            <v>0421</v>
          </cell>
          <cell r="E1406" t="str">
            <v>Omit</v>
          </cell>
        </row>
        <row r="1407">
          <cell r="A1407" t="str">
            <v>5510422</v>
          </cell>
          <cell r="B1407" t="str">
            <v>2014</v>
          </cell>
          <cell r="C1407" t="str">
            <v>551</v>
          </cell>
          <cell r="D1407" t="str">
            <v>0422</v>
          </cell>
          <cell r="E1407" t="str">
            <v>Omit</v>
          </cell>
        </row>
        <row r="1408">
          <cell r="A1408" t="str">
            <v>5510481</v>
          </cell>
          <cell r="B1408" t="str">
            <v>2014</v>
          </cell>
          <cell r="C1408" t="str">
            <v>551</v>
          </cell>
          <cell r="D1408" t="str">
            <v>0481</v>
          </cell>
          <cell r="E1408" t="str">
            <v>Omit</v>
          </cell>
        </row>
        <row r="1409">
          <cell r="A1409" t="str">
            <v>5510753</v>
          </cell>
          <cell r="B1409" t="str">
            <v>2014</v>
          </cell>
          <cell r="C1409" t="str">
            <v>551</v>
          </cell>
          <cell r="D1409" t="str">
            <v>0753</v>
          </cell>
          <cell r="E1409" t="str">
            <v>Omit</v>
          </cell>
        </row>
        <row r="1410">
          <cell r="A1410" t="str">
            <v>5510790</v>
          </cell>
          <cell r="B1410" t="str">
            <v>2014</v>
          </cell>
          <cell r="C1410" t="str">
            <v>551</v>
          </cell>
          <cell r="D1410" t="str">
            <v>0790</v>
          </cell>
          <cell r="E1410" t="str">
            <v>Omit</v>
          </cell>
        </row>
        <row r="1411">
          <cell r="A1411" t="str">
            <v>551790</v>
          </cell>
          <cell r="B1411" t="str">
            <v>2014</v>
          </cell>
          <cell r="C1411" t="str">
            <v>551</v>
          </cell>
          <cell r="D1411" t="str">
            <v>790</v>
          </cell>
          <cell r="E1411" t="str">
            <v>Omit</v>
          </cell>
        </row>
        <row r="1412">
          <cell r="A1412" t="str">
            <v>5510799</v>
          </cell>
          <cell r="B1412" t="str">
            <v>2014</v>
          </cell>
          <cell r="C1412" t="str">
            <v>551</v>
          </cell>
          <cell r="D1412" t="str">
            <v>0799</v>
          </cell>
          <cell r="E1412" t="str">
            <v>Omit</v>
          </cell>
        </row>
        <row r="1413">
          <cell r="A1413" t="str">
            <v>5520101</v>
          </cell>
          <cell r="B1413" t="str">
            <v>2014</v>
          </cell>
          <cell r="C1413" t="str">
            <v>552</v>
          </cell>
          <cell r="D1413" t="str">
            <v>0101</v>
          </cell>
          <cell r="E1413" t="str">
            <v xml:space="preserve">W61 </v>
          </cell>
        </row>
        <row r="1414">
          <cell r="A1414" t="str">
            <v>5520143</v>
          </cell>
          <cell r="B1414" t="str">
            <v>2014</v>
          </cell>
          <cell r="C1414" t="str">
            <v>552</v>
          </cell>
          <cell r="D1414" t="str">
            <v>0143</v>
          </cell>
          <cell r="E1414" t="str">
            <v>Omit</v>
          </cell>
        </row>
        <row r="1415">
          <cell r="A1415" t="str">
            <v>5520153</v>
          </cell>
          <cell r="B1415" t="str">
            <v>2014</v>
          </cell>
          <cell r="C1415" t="str">
            <v>552</v>
          </cell>
          <cell r="D1415" t="str">
            <v>0153</v>
          </cell>
          <cell r="E1415" t="str">
            <v>Omit</v>
          </cell>
        </row>
        <row r="1416">
          <cell r="A1416" t="str">
            <v>5520421</v>
          </cell>
          <cell r="B1416" t="str">
            <v>2014</v>
          </cell>
          <cell r="C1416" t="str">
            <v>552</v>
          </cell>
          <cell r="D1416" t="str">
            <v>0421</v>
          </cell>
          <cell r="E1416" t="str">
            <v>Omit</v>
          </cell>
        </row>
        <row r="1417">
          <cell r="A1417" t="str">
            <v>5520422</v>
          </cell>
          <cell r="B1417" t="str">
            <v>2014</v>
          </cell>
          <cell r="C1417" t="str">
            <v>552</v>
          </cell>
          <cell r="D1417" t="str">
            <v>0422</v>
          </cell>
          <cell r="E1417" t="str">
            <v>Omit</v>
          </cell>
        </row>
        <row r="1418">
          <cell r="A1418" t="str">
            <v>5520481</v>
          </cell>
          <cell r="B1418" t="str">
            <v>2014</v>
          </cell>
          <cell r="C1418" t="str">
            <v>552</v>
          </cell>
          <cell r="D1418" t="str">
            <v>0481</v>
          </cell>
          <cell r="E1418" t="str">
            <v>Omit</v>
          </cell>
        </row>
        <row r="1419">
          <cell r="A1419" t="str">
            <v>5520799</v>
          </cell>
          <cell r="B1419" t="str">
            <v>2014</v>
          </cell>
          <cell r="C1419" t="str">
            <v>552</v>
          </cell>
          <cell r="D1419" t="str">
            <v>0799</v>
          </cell>
          <cell r="E1419" t="str">
            <v>Omit</v>
          </cell>
        </row>
        <row r="1420">
          <cell r="A1420" t="str">
            <v>5530101</v>
          </cell>
          <cell r="B1420" t="str">
            <v>2014</v>
          </cell>
          <cell r="C1420" t="str">
            <v>553</v>
          </cell>
          <cell r="D1420" t="str">
            <v>0101</v>
          </cell>
          <cell r="E1420" t="str">
            <v xml:space="preserve">W61 </v>
          </cell>
        </row>
        <row r="1421">
          <cell r="A1421" t="str">
            <v>5530142</v>
          </cell>
          <cell r="B1421" t="str">
            <v>2014</v>
          </cell>
          <cell r="C1421" t="str">
            <v>553</v>
          </cell>
          <cell r="D1421" t="str">
            <v>0142</v>
          </cell>
          <cell r="E1421" t="str">
            <v>Omit</v>
          </cell>
        </row>
        <row r="1422">
          <cell r="A1422" t="str">
            <v>5530153</v>
          </cell>
          <cell r="B1422" t="str">
            <v>2014</v>
          </cell>
          <cell r="C1422" t="str">
            <v>553</v>
          </cell>
          <cell r="D1422" t="str">
            <v>0153</v>
          </cell>
          <cell r="E1422" t="str">
            <v>Omit</v>
          </cell>
        </row>
        <row r="1423">
          <cell r="A1423" t="str">
            <v>5530403</v>
          </cell>
          <cell r="B1423" t="str">
            <v>2014</v>
          </cell>
          <cell r="C1423" t="str">
            <v>553</v>
          </cell>
          <cell r="D1423" t="str">
            <v>0403</v>
          </cell>
          <cell r="E1423" t="str">
            <v>Omit</v>
          </cell>
        </row>
        <row r="1424">
          <cell r="A1424" t="str">
            <v>5530421</v>
          </cell>
          <cell r="B1424" t="str">
            <v>2014</v>
          </cell>
          <cell r="C1424" t="str">
            <v>553</v>
          </cell>
          <cell r="D1424" t="str">
            <v>0421</v>
          </cell>
          <cell r="E1424" t="str">
            <v>Omit</v>
          </cell>
        </row>
        <row r="1425">
          <cell r="A1425" t="str">
            <v>5530481</v>
          </cell>
          <cell r="B1425" t="str">
            <v>2014</v>
          </cell>
          <cell r="C1425" t="str">
            <v>553</v>
          </cell>
          <cell r="D1425" t="str">
            <v>0481</v>
          </cell>
          <cell r="E1425" t="str">
            <v>Omit</v>
          </cell>
        </row>
        <row r="1426">
          <cell r="A1426" t="str">
            <v>5530601</v>
          </cell>
          <cell r="B1426" t="str">
            <v>2014</v>
          </cell>
          <cell r="C1426" t="str">
            <v>553</v>
          </cell>
          <cell r="D1426" t="str">
            <v>0601</v>
          </cell>
          <cell r="E1426" t="str">
            <v>Omit</v>
          </cell>
        </row>
        <row r="1427">
          <cell r="A1427" t="str">
            <v>5530602</v>
          </cell>
          <cell r="B1427" t="str">
            <v>2014</v>
          </cell>
          <cell r="C1427" t="str">
            <v>553</v>
          </cell>
          <cell r="D1427" t="str">
            <v>0602</v>
          </cell>
          <cell r="E1427" t="str">
            <v>Omit</v>
          </cell>
        </row>
        <row r="1428">
          <cell r="A1428" t="str">
            <v>5530799</v>
          </cell>
          <cell r="B1428" t="str">
            <v>2014</v>
          </cell>
          <cell r="C1428" t="str">
            <v>553</v>
          </cell>
          <cell r="D1428" t="str">
            <v>0799</v>
          </cell>
          <cell r="E1428" t="str">
            <v>Omit</v>
          </cell>
        </row>
        <row r="1429">
          <cell r="A1429" t="str">
            <v>5540101</v>
          </cell>
          <cell r="B1429" t="str">
            <v>2014</v>
          </cell>
          <cell r="C1429" t="str">
            <v>554</v>
          </cell>
          <cell r="D1429" t="str">
            <v>0101</v>
          </cell>
          <cell r="E1429" t="str">
            <v xml:space="preserve">W61 </v>
          </cell>
        </row>
        <row r="1430">
          <cell r="A1430" t="str">
            <v>5540153</v>
          </cell>
          <cell r="B1430" t="str">
            <v>2014</v>
          </cell>
          <cell r="C1430" t="str">
            <v>554</v>
          </cell>
          <cell r="D1430" t="str">
            <v>0153</v>
          </cell>
          <cell r="E1430" t="str">
            <v>Omit</v>
          </cell>
        </row>
        <row r="1431">
          <cell r="A1431" t="str">
            <v>5540403</v>
          </cell>
          <cell r="B1431" t="str">
            <v>2014</v>
          </cell>
          <cell r="C1431" t="str">
            <v>554</v>
          </cell>
          <cell r="D1431" t="str">
            <v>0403</v>
          </cell>
          <cell r="E1431" t="str">
            <v>Omit</v>
          </cell>
        </row>
        <row r="1432">
          <cell r="A1432" t="str">
            <v>5540421</v>
          </cell>
          <cell r="B1432" t="str">
            <v>2014</v>
          </cell>
          <cell r="C1432" t="str">
            <v>554</v>
          </cell>
          <cell r="D1432" t="str">
            <v>0421</v>
          </cell>
          <cell r="E1432" t="str">
            <v>Omit</v>
          </cell>
        </row>
        <row r="1433">
          <cell r="A1433" t="str">
            <v>5540422</v>
          </cell>
          <cell r="B1433" t="str">
            <v>2014</v>
          </cell>
          <cell r="C1433" t="str">
            <v>554</v>
          </cell>
          <cell r="D1433" t="str">
            <v>0422</v>
          </cell>
          <cell r="E1433" t="str">
            <v>Omit</v>
          </cell>
        </row>
        <row r="1434">
          <cell r="A1434" t="str">
            <v>5540799</v>
          </cell>
          <cell r="B1434" t="str">
            <v>2014</v>
          </cell>
          <cell r="C1434" t="str">
            <v>554</v>
          </cell>
          <cell r="D1434" t="str">
            <v>0799</v>
          </cell>
          <cell r="E1434" t="str">
            <v>Omit</v>
          </cell>
        </row>
        <row r="1435">
          <cell r="A1435" t="str">
            <v>5550101</v>
          </cell>
          <cell r="B1435" t="str">
            <v>2014</v>
          </cell>
          <cell r="C1435" t="str">
            <v>555</v>
          </cell>
          <cell r="D1435" t="str">
            <v>0101</v>
          </cell>
          <cell r="E1435" t="str">
            <v xml:space="preserve">W61 </v>
          </cell>
        </row>
        <row r="1436">
          <cell r="A1436" t="str">
            <v>5550143</v>
          </cell>
          <cell r="B1436" t="str">
            <v>2014</v>
          </cell>
          <cell r="C1436" t="str">
            <v>555</v>
          </cell>
          <cell r="D1436" t="str">
            <v>0143</v>
          </cell>
          <cell r="E1436" t="str">
            <v>Omit</v>
          </cell>
        </row>
        <row r="1437">
          <cell r="A1437" t="str">
            <v>5550402</v>
          </cell>
          <cell r="B1437" t="str">
            <v>2014</v>
          </cell>
          <cell r="C1437" t="str">
            <v>555</v>
          </cell>
          <cell r="D1437" t="str">
            <v>0402</v>
          </cell>
          <cell r="E1437" t="str">
            <v>Omit</v>
          </cell>
        </row>
        <row r="1438">
          <cell r="A1438" t="str">
            <v>5550403</v>
          </cell>
          <cell r="B1438" t="str">
            <v>2014</v>
          </cell>
          <cell r="C1438" t="str">
            <v>555</v>
          </cell>
          <cell r="D1438" t="str">
            <v>0403</v>
          </cell>
          <cell r="E1438" t="str">
            <v>Omit</v>
          </cell>
        </row>
        <row r="1439">
          <cell r="A1439" t="str">
            <v>5550481</v>
          </cell>
          <cell r="B1439" t="str">
            <v>2014</v>
          </cell>
          <cell r="C1439" t="str">
            <v>555</v>
          </cell>
          <cell r="D1439" t="str">
            <v>0481</v>
          </cell>
          <cell r="E1439" t="str">
            <v>Omit</v>
          </cell>
        </row>
        <row r="1440">
          <cell r="A1440" t="str">
            <v>5550753</v>
          </cell>
          <cell r="B1440" t="str">
            <v>2014</v>
          </cell>
          <cell r="C1440" t="str">
            <v>555</v>
          </cell>
          <cell r="D1440" t="str">
            <v>0753</v>
          </cell>
          <cell r="E1440" t="str">
            <v>Omit</v>
          </cell>
        </row>
        <row r="1441">
          <cell r="A1441" t="str">
            <v>5550799</v>
          </cell>
          <cell r="B1441" t="str">
            <v>2014</v>
          </cell>
          <cell r="C1441" t="str">
            <v>555</v>
          </cell>
          <cell r="D1441" t="str">
            <v>0799</v>
          </cell>
          <cell r="E1441" t="str">
            <v>Omit</v>
          </cell>
        </row>
        <row r="1442">
          <cell r="A1442" t="str">
            <v>5560101</v>
          </cell>
          <cell r="B1442" t="str">
            <v>2014</v>
          </cell>
          <cell r="C1442" t="str">
            <v>556</v>
          </cell>
          <cell r="D1442" t="str">
            <v>0101</v>
          </cell>
          <cell r="E1442" t="str">
            <v xml:space="preserve">W61 </v>
          </cell>
        </row>
        <row r="1443">
          <cell r="A1443" t="str">
            <v>5560153</v>
          </cell>
          <cell r="B1443" t="str">
            <v>2014</v>
          </cell>
          <cell r="C1443" t="str">
            <v>556</v>
          </cell>
          <cell r="D1443" t="str">
            <v>0153</v>
          </cell>
          <cell r="E1443" t="str">
            <v>Omit</v>
          </cell>
        </row>
        <row r="1444">
          <cell r="A1444" t="str">
            <v>5570101</v>
          </cell>
          <cell r="B1444" t="str">
            <v>2014</v>
          </cell>
          <cell r="C1444" t="str">
            <v>557</v>
          </cell>
          <cell r="D1444" t="str">
            <v>0101</v>
          </cell>
          <cell r="E1444" t="str">
            <v xml:space="preserve">W61 </v>
          </cell>
        </row>
        <row r="1445">
          <cell r="A1445" t="str">
            <v>5570141</v>
          </cell>
          <cell r="B1445" t="str">
            <v>2014</v>
          </cell>
          <cell r="C1445" t="str">
            <v>557</v>
          </cell>
          <cell r="D1445" t="str">
            <v>0141</v>
          </cell>
          <cell r="E1445" t="str">
            <v>Omit</v>
          </cell>
        </row>
        <row r="1446">
          <cell r="A1446" t="str">
            <v>5570143</v>
          </cell>
          <cell r="B1446" t="str">
            <v>2014</v>
          </cell>
          <cell r="C1446" t="str">
            <v>557</v>
          </cell>
          <cell r="D1446" t="str">
            <v>0143</v>
          </cell>
          <cell r="E1446" t="str">
            <v>Omit</v>
          </cell>
        </row>
        <row r="1447">
          <cell r="A1447" t="str">
            <v>5570153</v>
          </cell>
          <cell r="B1447" t="str">
            <v>2014</v>
          </cell>
          <cell r="C1447" t="str">
            <v>557</v>
          </cell>
          <cell r="D1447" t="str">
            <v>0153</v>
          </cell>
          <cell r="E1447" t="str">
            <v>Omit</v>
          </cell>
        </row>
        <row r="1448">
          <cell r="A1448" t="str">
            <v>5570402</v>
          </cell>
          <cell r="B1448" t="str">
            <v>2014</v>
          </cell>
          <cell r="C1448" t="str">
            <v>557</v>
          </cell>
          <cell r="D1448" t="str">
            <v>0402</v>
          </cell>
          <cell r="E1448" t="str">
            <v>Omit</v>
          </cell>
        </row>
        <row r="1449">
          <cell r="A1449" t="str">
            <v>5570421</v>
          </cell>
          <cell r="B1449" t="str">
            <v>2014</v>
          </cell>
          <cell r="C1449" t="str">
            <v>557</v>
          </cell>
          <cell r="D1449" t="str">
            <v>0421</v>
          </cell>
          <cell r="E1449" t="str">
            <v>Omit</v>
          </cell>
        </row>
        <row r="1450">
          <cell r="A1450" t="str">
            <v>5570422</v>
          </cell>
          <cell r="B1450" t="str">
            <v>2014</v>
          </cell>
          <cell r="C1450" t="str">
            <v>557</v>
          </cell>
          <cell r="D1450" t="str">
            <v>0422</v>
          </cell>
          <cell r="E1450" t="str">
            <v>Omit</v>
          </cell>
        </row>
        <row r="1451">
          <cell r="A1451" t="str">
            <v>5580101</v>
          </cell>
          <cell r="B1451" t="str">
            <v>2014</v>
          </cell>
          <cell r="C1451" t="str">
            <v>558</v>
          </cell>
          <cell r="D1451" t="str">
            <v>0101</v>
          </cell>
          <cell r="E1451" t="str">
            <v xml:space="preserve">W61 </v>
          </cell>
        </row>
        <row r="1452">
          <cell r="A1452" t="str">
            <v>5580153</v>
          </cell>
          <cell r="B1452" t="str">
            <v>2014</v>
          </cell>
          <cell r="C1452" t="str">
            <v>558</v>
          </cell>
          <cell r="D1452" t="str">
            <v>0153</v>
          </cell>
          <cell r="E1452" t="str">
            <v>Omit</v>
          </cell>
        </row>
        <row r="1453">
          <cell r="A1453" t="str">
            <v>5580481</v>
          </cell>
          <cell r="B1453" t="str">
            <v>2014</v>
          </cell>
          <cell r="C1453" t="str">
            <v>558</v>
          </cell>
          <cell r="D1453" t="str">
            <v>0481</v>
          </cell>
          <cell r="E1453" t="str">
            <v>Omit</v>
          </cell>
        </row>
        <row r="1454">
          <cell r="A1454" t="str">
            <v>5580799</v>
          </cell>
          <cell r="B1454" t="str">
            <v>2014</v>
          </cell>
          <cell r="C1454" t="str">
            <v>558</v>
          </cell>
          <cell r="D1454" t="str">
            <v>0799</v>
          </cell>
          <cell r="E1454" t="str">
            <v>Omit</v>
          </cell>
        </row>
        <row r="1455">
          <cell r="A1455" t="str">
            <v>5590101</v>
          </cell>
          <cell r="B1455" t="str">
            <v>2014</v>
          </cell>
          <cell r="C1455" t="str">
            <v>559</v>
          </cell>
          <cell r="D1455" t="str">
            <v>0101</v>
          </cell>
          <cell r="E1455" t="str">
            <v xml:space="preserve">W61 </v>
          </cell>
        </row>
        <row r="1456">
          <cell r="A1456" t="str">
            <v>5590111</v>
          </cell>
          <cell r="B1456" t="str">
            <v>2014</v>
          </cell>
          <cell r="C1456" t="str">
            <v>559</v>
          </cell>
          <cell r="D1456" t="str">
            <v>0111</v>
          </cell>
          <cell r="E1456" t="str">
            <v xml:space="preserve">W61 </v>
          </cell>
        </row>
        <row r="1457">
          <cell r="A1457" t="str">
            <v>5590132</v>
          </cell>
          <cell r="B1457" t="str">
            <v>2014</v>
          </cell>
          <cell r="C1457" t="str">
            <v>559</v>
          </cell>
          <cell r="D1457" t="str">
            <v>0132</v>
          </cell>
          <cell r="E1457" t="str">
            <v>Omit</v>
          </cell>
        </row>
        <row r="1458">
          <cell r="A1458" t="str">
            <v>5590141</v>
          </cell>
          <cell r="B1458" t="str">
            <v>2014</v>
          </cell>
          <cell r="C1458" t="str">
            <v>559</v>
          </cell>
          <cell r="D1458" t="str">
            <v>0141</v>
          </cell>
          <cell r="E1458" t="str">
            <v>Omit</v>
          </cell>
        </row>
        <row r="1459">
          <cell r="A1459" t="str">
            <v>5590143</v>
          </cell>
          <cell r="B1459" t="str">
            <v>2014</v>
          </cell>
          <cell r="C1459" t="str">
            <v>559</v>
          </cell>
          <cell r="D1459" t="str">
            <v>0143</v>
          </cell>
          <cell r="E1459" t="str">
            <v>Omit</v>
          </cell>
        </row>
        <row r="1460">
          <cell r="A1460" t="str">
            <v>5590153</v>
          </cell>
          <cell r="B1460" t="str">
            <v>2014</v>
          </cell>
          <cell r="C1460" t="str">
            <v>559</v>
          </cell>
          <cell r="D1460" t="str">
            <v>0153</v>
          </cell>
          <cell r="E1460" t="str">
            <v>Omit</v>
          </cell>
        </row>
        <row r="1461">
          <cell r="A1461" t="str">
            <v>5590403</v>
          </cell>
          <cell r="B1461" t="str">
            <v>2014</v>
          </cell>
          <cell r="C1461" t="str">
            <v>559</v>
          </cell>
          <cell r="D1461" t="str">
            <v>0403</v>
          </cell>
          <cell r="E1461" t="str">
            <v>Omit</v>
          </cell>
        </row>
        <row r="1462">
          <cell r="A1462" t="str">
            <v>5590421</v>
          </cell>
          <cell r="B1462" t="str">
            <v>2014</v>
          </cell>
          <cell r="C1462" t="str">
            <v>559</v>
          </cell>
          <cell r="D1462" t="str">
            <v>0421</v>
          </cell>
          <cell r="E1462" t="str">
            <v>Omit</v>
          </cell>
        </row>
        <row r="1463">
          <cell r="A1463" t="str">
            <v>5590422</v>
          </cell>
          <cell r="B1463" t="str">
            <v>2014</v>
          </cell>
          <cell r="C1463" t="str">
            <v>559</v>
          </cell>
          <cell r="D1463" t="str">
            <v>0422</v>
          </cell>
          <cell r="E1463" t="str">
            <v>Omit</v>
          </cell>
        </row>
        <row r="1464">
          <cell r="A1464" t="str">
            <v>5590481</v>
          </cell>
          <cell r="B1464" t="str">
            <v>2014</v>
          </cell>
          <cell r="C1464" t="str">
            <v>559</v>
          </cell>
          <cell r="D1464" t="str">
            <v>0481</v>
          </cell>
          <cell r="E1464" t="str">
            <v>Omit</v>
          </cell>
        </row>
        <row r="1465">
          <cell r="A1465" t="str">
            <v>5590753</v>
          </cell>
          <cell r="B1465" t="str">
            <v>2014</v>
          </cell>
          <cell r="C1465" t="str">
            <v>559</v>
          </cell>
          <cell r="D1465" t="str">
            <v>0753</v>
          </cell>
          <cell r="E1465" t="str">
            <v>Omit</v>
          </cell>
        </row>
        <row r="1466">
          <cell r="A1466" t="str">
            <v>5590799</v>
          </cell>
          <cell r="B1466" t="str">
            <v>2014</v>
          </cell>
          <cell r="C1466" t="str">
            <v>559</v>
          </cell>
          <cell r="D1466" t="str">
            <v>0799</v>
          </cell>
          <cell r="E1466" t="str">
            <v>Omit</v>
          </cell>
        </row>
        <row r="1467">
          <cell r="A1467" t="str">
            <v>5600101</v>
          </cell>
          <cell r="B1467" t="str">
            <v>2014</v>
          </cell>
          <cell r="C1467" t="str">
            <v>560</v>
          </cell>
          <cell r="D1467" t="str">
            <v>0101</v>
          </cell>
          <cell r="E1467" t="str">
            <v xml:space="preserve">W61 </v>
          </cell>
        </row>
        <row r="1468">
          <cell r="A1468" t="str">
            <v>5600103</v>
          </cell>
          <cell r="B1468" t="str">
            <v>2014</v>
          </cell>
          <cell r="C1468" t="str">
            <v>560</v>
          </cell>
          <cell r="D1468" t="str">
            <v>0103</v>
          </cell>
          <cell r="E1468" t="str">
            <v xml:space="preserve">W61 </v>
          </cell>
        </row>
        <row r="1469">
          <cell r="A1469" t="str">
            <v>5600132</v>
          </cell>
          <cell r="B1469" t="str">
            <v>2014</v>
          </cell>
          <cell r="C1469" t="str">
            <v>560</v>
          </cell>
          <cell r="D1469" t="str">
            <v>0132</v>
          </cell>
          <cell r="E1469" t="str">
            <v>Omit</v>
          </cell>
        </row>
        <row r="1470">
          <cell r="A1470" t="str">
            <v>5600141</v>
          </cell>
          <cell r="B1470" t="str">
            <v>2014</v>
          </cell>
          <cell r="C1470" t="str">
            <v>560</v>
          </cell>
          <cell r="D1470" t="str">
            <v>0141</v>
          </cell>
          <cell r="E1470" t="str">
            <v>Omit</v>
          </cell>
        </row>
        <row r="1471">
          <cell r="A1471" t="str">
            <v>5600142</v>
          </cell>
          <cell r="B1471" t="str">
            <v>2014</v>
          </cell>
          <cell r="C1471" t="str">
            <v>560</v>
          </cell>
          <cell r="D1471" t="str">
            <v>0142</v>
          </cell>
          <cell r="E1471" t="str">
            <v>Omit</v>
          </cell>
        </row>
        <row r="1472">
          <cell r="A1472" t="str">
            <v>5600143</v>
          </cell>
          <cell r="B1472" t="str">
            <v>2014</v>
          </cell>
          <cell r="C1472" t="str">
            <v>560</v>
          </cell>
          <cell r="D1472" t="str">
            <v>0143</v>
          </cell>
          <cell r="E1472" t="str">
            <v>Omit</v>
          </cell>
        </row>
        <row r="1473">
          <cell r="A1473" t="str">
            <v>5600153</v>
          </cell>
          <cell r="B1473" t="str">
            <v>2014</v>
          </cell>
          <cell r="C1473" t="str">
            <v>560</v>
          </cell>
          <cell r="D1473" t="str">
            <v>0153</v>
          </cell>
          <cell r="E1473" t="str">
            <v>Omit</v>
          </cell>
        </row>
        <row r="1474">
          <cell r="A1474" t="str">
            <v>5600181</v>
          </cell>
          <cell r="B1474" t="str">
            <v>2014</v>
          </cell>
          <cell r="C1474" t="str">
            <v>560</v>
          </cell>
          <cell r="D1474" t="str">
            <v>0181</v>
          </cell>
          <cell r="E1474" t="str">
            <v>Omit</v>
          </cell>
        </row>
        <row r="1475">
          <cell r="A1475" t="str">
            <v>5600199</v>
          </cell>
          <cell r="B1475" t="str">
            <v>2014</v>
          </cell>
          <cell r="C1475" t="str">
            <v>560</v>
          </cell>
          <cell r="D1475" t="str">
            <v>0199</v>
          </cell>
          <cell r="E1475" t="str">
            <v>Omit</v>
          </cell>
        </row>
        <row r="1476">
          <cell r="A1476" t="str">
            <v>5600301</v>
          </cell>
          <cell r="B1476" t="str">
            <v>2014</v>
          </cell>
          <cell r="C1476" t="str">
            <v>560</v>
          </cell>
          <cell r="D1476" t="str">
            <v>0301</v>
          </cell>
          <cell r="E1476" t="str">
            <v>Omit</v>
          </cell>
        </row>
        <row r="1477">
          <cell r="A1477" t="str">
            <v>5600302</v>
          </cell>
          <cell r="B1477" t="str">
            <v>2014</v>
          </cell>
          <cell r="C1477" t="str">
            <v>560</v>
          </cell>
          <cell r="D1477" t="str">
            <v>0302</v>
          </cell>
          <cell r="E1477" t="str">
            <v>Omit</v>
          </cell>
        </row>
        <row r="1478">
          <cell r="A1478" t="str">
            <v>5600402</v>
          </cell>
          <cell r="B1478" t="str">
            <v>2014</v>
          </cell>
          <cell r="C1478" t="str">
            <v>560</v>
          </cell>
          <cell r="D1478" t="str">
            <v>0402</v>
          </cell>
          <cell r="E1478" t="str">
            <v>Omit</v>
          </cell>
        </row>
        <row r="1479">
          <cell r="A1479" t="str">
            <v>5600411</v>
          </cell>
          <cell r="B1479" t="str">
            <v>2014</v>
          </cell>
          <cell r="C1479" t="str">
            <v>560</v>
          </cell>
          <cell r="D1479" t="str">
            <v>0411</v>
          </cell>
          <cell r="E1479" t="str">
            <v>Omit</v>
          </cell>
        </row>
        <row r="1480">
          <cell r="A1480" t="str">
            <v>5600421</v>
          </cell>
          <cell r="B1480" t="str">
            <v>2014</v>
          </cell>
          <cell r="C1480" t="str">
            <v>560</v>
          </cell>
          <cell r="D1480" t="str">
            <v>0421</v>
          </cell>
          <cell r="E1480" t="str">
            <v>Omit</v>
          </cell>
        </row>
        <row r="1481">
          <cell r="A1481" t="str">
            <v>5600422</v>
          </cell>
          <cell r="B1481" t="str">
            <v>2014</v>
          </cell>
          <cell r="C1481" t="str">
            <v>560</v>
          </cell>
          <cell r="D1481" t="str">
            <v>0422</v>
          </cell>
          <cell r="E1481" t="str">
            <v>Omit</v>
          </cell>
        </row>
        <row r="1482">
          <cell r="A1482" t="str">
            <v>5600425</v>
          </cell>
          <cell r="B1482" t="str">
            <v>2014</v>
          </cell>
          <cell r="C1482" t="str">
            <v>560</v>
          </cell>
          <cell r="D1482" t="str">
            <v>0425</v>
          </cell>
          <cell r="E1482" t="str">
            <v>Omit</v>
          </cell>
        </row>
        <row r="1483">
          <cell r="A1483" t="str">
            <v>5600471</v>
          </cell>
          <cell r="B1483" t="str">
            <v>2014</v>
          </cell>
          <cell r="C1483" t="str">
            <v>560</v>
          </cell>
          <cell r="D1483" t="str">
            <v>0471</v>
          </cell>
          <cell r="E1483" t="str">
            <v>Omit</v>
          </cell>
        </row>
        <row r="1484">
          <cell r="A1484" t="str">
            <v>5600472</v>
          </cell>
          <cell r="B1484" t="str">
            <v>2014</v>
          </cell>
          <cell r="C1484" t="str">
            <v>560</v>
          </cell>
          <cell r="D1484" t="str">
            <v>0472</v>
          </cell>
          <cell r="E1484" t="str">
            <v>Omit</v>
          </cell>
        </row>
        <row r="1485">
          <cell r="A1485" t="str">
            <v>5600473</v>
          </cell>
          <cell r="B1485" t="str">
            <v>2014</v>
          </cell>
          <cell r="C1485" t="str">
            <v>560</v>
          </cell>
          <cell r="D1485" t="str">
            <v>0473</v>
          </cell>
          <cell r="E1485" t="str">
            <v>Omit</v>
          </cell>
        </row>
        <row r="1486">
          <cell r="A1486" t="str">
            <v>5600474</v>
          </cell>
          <cell r="B1486" t="str">
            <v>2014</v>
          </cell>
          <cell r="C1486" t="str">
            <v>560</v>
          </cell>
          <cell r="D1486" t="str">
            <v>0474</v>
          </cell>
          <cell r="E1486" t="str">
            <v>Omit</v>
          </cell>
        </row>
        <row r="1487">
          <cell r="A1487" t="str">
            <v>5600475</v>
          </cell>
          <cell r="B1487" t="str">
            <v>2014</v>
          </cell>
          <cell r="C1487" t="str">
            <v>560</v>
          </cell>
          <cell r="D1487" t="str">
            <v>0475</v>
          </cell>
          <cell r="E1487" t="str">
            <v>Omit</v>
          </cell>
        </row>
        <row r="1488">
          <cell r="A1488" t="str">
            <v>5600476</v>
          </cell>
          <cell r="B1488" t="str">
            <v>2014</v>
          </cell>
          <cell r="C1488" t="str">
            <v>560</v>
          </cell>
          <cell r="D1488" t="str">
            <v>0476</v>
          </cell>
          <cell r="E1488" t="str">
            <v>Omit</v>
          </cell>
        </row>
        <row r="1489">
          <cell r="A1489" t="str">
            <v>5600477</v>
          </cell>
          <cell r="B1489" t="str">
            <v>2014</v>
          </cell>
          <cell r="C1489" t="str">
            <v>560</v>
          </cell>
          <cell r="D1489" t="str">
            <v>0477</v>
          </cell>
          <cell r="E1489" t="str">
            <v>Omit</v>
          </cell>
        </row>
        <row r="1490">
          <cell r="A1490" t="str">
            <v>5600479</v>
          </cell>
          <cell r="B1490" t="str">
            <v>2014</v>
          </cell>
          <cell r="C1490" t="str">
            <v>560</v>
          </cell>
          <cell r="D1490" t="str">
            <v>0479</v>
          </cell>
          <cell r="E1490" t="str">
            <v>Omit</v>
          </cell>
        </row>
        <row r="1491">
          <cell r="A1491" t="str">
            <v>5600481</v>
          </cell>
          <cell r="B1491" t="str">
            <v>2014</v>
          </cell>
          <cell r="C1491" t="str">
            <v>560</v>
          </cell>
          <cell r="D1491" t="str">
            <v>0481</v>
          </cell>
          <cell r="E1491" t="str">
            <v>Omit</v>
          </cell>
        </row>
        <row r="1492">
          <cell r="A1492" t="str">
            <v>5600491</v>
          </cell>
          <cell r="B1492" t="str">
            <v>2014</v>
          </cell>
          <cell r="C1492" t="str">
            <v>560</v>
          </cell>
          <cell r="D1492" t="str">
            <v>0491</v>
          </cell>
          <cell r="E1492" t="str">
            <v>Omit</v>
          </cell>
        </row>
        <row r="1493">
          <cell r="A1493" t="str">
            <v>5600499</v>
          </cell>
          <cell r="B1493" t="str">
            <v>2014</v>
          </cell>
          <cell r="C1493" t="str">
            <v>560</v>
          </cell>
          <cell r="D1493" t="str">
            <v>0499</v>
          </cell>
          <cell r="E1493" t="str">
            <v>Omit</v>
          </cell>
        </row>
        <row r="1494">
          <cell r="A1494" t="str">
            <v>5600591</v>
          </cell>
          <cell r="B1494" t="str">
            <v>2014</v>
          </cell>
          <cell r="C1494" t="str">
            <v>560</v>
          </cell>
          <cell r="D1494" t="str">
            <v>0591</v>
          </cell>
          <cell r="E1494" t="str">
            <v>Omit</v>
          </cell>
        </row>
        <row r="1495">
          <cell r="A1495" t="str">
            <v>5600601</v>
          </cell>
          <cell r="B1495" t="str">
            <v>2014</v>
          </cell>
          <cell r="C1495" t="str">
            <v>560</v>
          </cell>
          <cell r="D1495" t="str">
            <v>0601</v>
          </cell>
          <cell r="E1495" t="str">
            <v>Omit</v>
          </cell>
        </row>
        <row r="1496">
          <cell r="A1496" t="str">
            <v>5600602</v>
          </cell>
          <cell r="B1496" t="str">
            <v>2014</v>
          </cell>
          <cell r="C1496" t="str">
            <v>560</v>
          </cell>
          <cell r="D1496" t="str">
            <v>0602</v>
          </cell>
          <cell r="E1496" t="str">
            <v>Omit</v>
          </cell>
        </row>
        <row r="1497">
          <cell r="A1497" t="str">
            <v>5600603</v>
          </cell>
          <cell r="B1497" t="str">
            <v>2014</v>
          </cell>
          <cell r="C1497" t="str">
            <v>560</v>
          </cell>
          <cell r="D1497" t="str">
            <v>0603</v>
          </cell>
          <cell r="E1497" t="str">
            <v>Omit</v>
          </cell>
        </row>
        <row r="1498">
          <cell r="A1498" t="str">
            <v>5600730</v>
          </cell>
          <cell r="B1498" t="str">
            <v>2014</v>
          </cell>
          <cell r="C1498" t="str">
            <v>560</v>
          </cell>
          <cell r="D1498" t="str">
            <v>0730</v>
          </cell>
          <cell r="E1498" t="str">
            <v>Omit</v>
          </cell>
        </row>
        <row r="1499">
          <cell r="A1499" t="str">
            <v>5600740</v>
          </cell>
          <cell r="B1499" t="str">
            <v>2014</v>
          </cell>
          <cell r="C1499" t="str">
            <v>560</v>
          </cell>
          <cell r="D1499" t="str">
            <v>0740</v>
          </cell>
          <cell r="E1499" t="str">
            <v>Omit</v>
          </cell>
        </row>
        <row r="1500">
          <cell r="A1500" t="str">
            <v>5600753</v>
          </cell>
          <cell r="B1500" t="str">
            <v>2014</v>
          </cell>
          <cell r="C1500" t="str">
            <v>560</v>
          </cell>
          <cell r="D1500" t="str">
            <v>0753</v>
          </cell>
          <cell r="E1500" t="str">
            <v>Omit</v>
          </cell>
        </row>
        <row r="1501">
          <cell r="A1501" t="str">
            <v>5600770</v>
          </cell>
          <cell r="B1501" t="str">
            <v>2014</v>
          </cell>
          <cell r="C1501" t="str">
            <v>560</v>
          </cell>
          <cell r="D1501" t="str">
            <v>0770</v>
          </cell>
          <cell r="E1501" t="str">
            <v>Omit</v>
          </cell>
        </row>
        <row r="1502">
          <cell r="A1502" t="str">
            <v>5600771</v>
          </cell>
          <cell r="B1502" t="str">
            <v>2014</v>
          </cell>
          <cell r="C1502" t="str">
            <v>560</v>
          </cell>
          <cell r="D1502" t="str">
            <v>0771</v>
          </cell>
          <cell r="E1502" t="str">
            <v>Omit</v>
          </cell>
        </row>
        <row r="1503">
          <cell r="A1503" t="str">
            <v>5600780</v>
          </cell>
          <cell r="B1503" t="str">
            <v>2014</v>
          </cell>
          <cell r="C1503" t="str">
            <v>560</v>
          </cell>
          <cell r="D1503" t="str">
            <v>0780</v>
          </cell>
          <cell r="E1503" t="str">
            <v>Omit</v>
          </cell>
        </row>
        <row r="1504">
          <cell r="A1504" t="str">
            <v>5600781</v>
          </cell>
          <cell r="B1504" t="str">
            <v>2014</v>
          </cell>
          <cell r="C1504" t="str">
            <v>560</v>
          </cell>
          <cell r="D1504" t="str">
            <v>0781</v>
          </cell>
          <cell r="E1504" t="str">
            <v>Omit</v>
          </cell>
        </row>
        <row r="1505">
          <cell r="A1505" t="str">
            <v>5600782</v>
          </cell>
          <cell r="B1505" t="str">
            <v>2014</v>
          </cell>
          <cell r="C1505" t="str">
            <v>560</v>
          </cell>
          <cell r="D1505" t="str">
            <v>0782</v>
          </cell>
          <cell r="E1505" t="str">
            <v>Omit</v>
          </cell>
        </row>
        <row r="1506">
          <cell r="A1506" t="str">
            <v>5600783</v>
          </cell>
          <cell r="B1506" t="str">
            <v>2014</v>
          </cell>
          <cell r="C1506" t="str">
            <v>560</v>
          </cell>
          <cell r="D1506" t="str">
            <v>0783</v>
          </cell>
          <cell r="E1506" t="str">
            <v>Omit</v>
          </cell>
        </row>
        <row r="1507">
          <cell r="A1507" t="str">
            <v>5600784</v>
          </cell>
          <cell r="B1507" t="str">
            <v>2014</v>
          </cell>
          <cell r="C1507" t="str">
            <v>560</v>
          </cell>
          <cell r="D1507" t="str">
            <v>0784</v>
          </cell>
          <cell r="E1507" t="str">
            <v>Omit</v>
          </cell>
        </row>
        <row r="1508">
          <cell r="A1508" t="str">
            <v>5600785</v>
          </cell>
          <cell r="B1508" t="str">
            <v>2014</v>
          </cell>
          <cell r="C1508" t="str">
            <v>560</v>
          </cell>
          <cell r="D1508" t="str">
            <v>0785</v>
          </cell>
          <cell r="E1508" t="str">
            <v>Omit</v>
          </cell>
        </row>
        <row r="1509">
          <cell r="A1509" t="str">
            <v>5600799</v>
          </cell>
          <cell r="B1509" t="str">
            <v>2014</v>
          </cell>
          <cell r="C1509" t="str">
            <v>560</v>
          </cell>
          <cell r="D1509" t="str">
            <v>0799</v>
          </cell>
          <cell r="E1509" t="str">
            <v>Omit</v>
          </cell>
        </row>
        <row r="1510">
          <cell r="A1510" t="str">
            <v>5700101</v>
          </cell>
          <cell r="B1510" t="str">
            <v>2014</v>
          </cell>
          <cell r="C1510" t="str">
            <v>570</v>
          </cell>
          <cell r="D1510" t="str">
            <v>0101</v>
          </cell>
          <cell r="E1510" t="str">
            <v xml:space="preserve">W61 </v>
          </cell>
        </row>
        <row r="1511">
          <cell r="A1511" t="str">
            <v>5700132</v>
          </cell>
          <cell r="B1511" t="str">
            <v>2014</v>
          </cell>
          <cell r="C1511" t="str">
            <v>570</v>
          </cell>
          <cell r="D1511" t="str">
            <v>0132</v>
          </cell>
          <cell r="E1511" t="str">
            <v>Omit</v>
          </cell>
        </row>
        <row r="1512">
          <cell r="A1512" t="str">
            <v>5700141</v>
          </cell>
          <cell r="B1512" t="str">
            <v>2014</v>
          </cell>
          <cell r="C1512" t="str">
            <v>570</v>
          </cell>
          <cell r="D1512" t="str">
            <v>0141</v>
          </cell>
          <cell r="E1512" t="str">
            <v>Omit</v>
          </cell>
        </row>
        <row r="1513">
          <cell r="A1513" t="str">
            <v>5700153</v>
          </cell>
          <cell r="B1513" t="str">
            <v>2014</v>
          </cell>
          <cell r="C1513" t="str">
            <v>570</v>
          </cell>
          <cell r="D1513" t="str">
            <v>0153</v>
          </cell>
          <cell r="E1513" t="str">
            <v>Omit</v>
          </cell>
        </row>
        <row r="1514">
          <cell r="A1514" t="str">
            <v>5700402</v>
          </cell>
          <cell r="B1514" t="str">
            <v>2014</v>
          </cell>
          <cell r="C1514" t="str">
            <v>570</v>
          </cell>
          <cell r="D1514" t="str">
            <v>0402</v>
          </cell>
          <cell r="E1514" t="str">
            <v>Omit</v>
          </cell>
        </row>
        <row r="1515">
          <cell r="A1515" t="str">
            <v>5700421</v>
          </cell>
          <cell r="B1515" t="str">
            <v>2014</v>
          </cell>
          <cell r="C1515" t="str">
            <v>570</v>
          </cell>
          <cell r="D1515" t="str">
            <v>0421</v>
          </cell>
          <cell r="E1515" t="str">
            <v>Omit</v>
          </cell>
        </row>
        <row r="1516">
          <cell r="A1516" t="str">
            <v>5700425</v>
          </cell>
          <cell r="B1516" t="str">
            <v>2014</v>
          </cell>
          <cell r="C1516" t="str">
            <v>570</v>
          </cell>
          <cell r="D1516" t="str">
            <v>0425</v>
          </cell>
          <cell r="E1516" t="str">
            <v>Omit</v>
          </cell>
        </row>
        <row r="1517">
          <cell r="A1517" t="str">
            <v>5700481</v>
          </cell>
          <cell r="B1517" t="str">
            <v>2014</v>
          </cell>
          <cell r="C1517" t="str">
            <v>570</v>
          </cell>
          <cell r="D1517" t="str">
            <v>0481</v>
          </cell>
          <cell r="E1517" t="str">
            <v>Omit</v>
          </cell>
        </row>
        <row r="1518">
          <cell r="A1518" t="str">
            <v>5700753</v>
          </cell>
          <cell r="B1518" t="str">
            <v>2014</v>
          </cell>
          <cell r="C1518" t="str">
            <v>570</v>
          </cell>
          <cell r="D1518" t="str">
            <v>0753</v>
          </cell>
          <cell r="E1518" t="str">
            <v>Omit</v>
          </cell>
        </row>
        <row r="1519">
          <cell r="A1519" t="str">
            <v>5700770</v>
          </cell>
          <cell r="B1519" t="str">
            <v>2014</v>
          </cell>
          <cell r="C1519" t="str">
            <v>570</v>
          </cell>
          <cell r="D1519" t="str">
            <v>0770</v>
          </cell>
          <cell r="E1519" t="str">
            <v>Omit</v>
          </cell>
        </row>
        <row r="1520">
          <cell r="A1520" t="str">
            <v>5700782</v>
          </cell>
          <cell r="B1520" t="str">
            <v>2014</v>
          </cell>
          <cell r="C1520" t="str">
            <v>570</v>
          </cell>
          <cell r="D1520" t="str">
            <v>0782</v>
          </cell>
          <cell r="E1520" t="str">
            <v>Omit</v>
          </cell>
        </row>
        <row r="1521">
          <cell r="A1521" t="str">
            <v>5700799</v>
          </cell>
          <cell r="B1521" t="str">
            <v>2014</v>
          </cell>
          <cell r="C1521" t="str">
            <v>570</v>
          </cell>
          <cell r="D1521" t="str">
            <v>0799</v>
          </cell>
          <cell r="E1521" t="str">
            <v>Omit</v>
          </cell>
        </row>
        <row r="1522">
          <cell r="A1522" t="str">
            <v>5800101</v>
          </cell>
          <cell r="B1522" t="str">
            <v>2014</v>
          </cell>
          <cell r="C1522" t="str">
            <v>580</v>
          </cell>
          <cell r="D1522" t="str">
            <v>0101</v>
          </cell>
          <cell r="E1522" t="str">
            <v xml:space="preserve">W61 </v>
          </cell>
        </row>
        <row r="1523">
          <cell r="A1523" t="str">
            <v>5800102</v>
          </cell>
          <cell r="B1523" t="str">
            <v>2014</v>
          </cell>
          <cell r="C1523" t="str">
            <v>580</v>
          </cell>
          <cell r="D1523" t="str">
            <v>0102</v>
          </cell>
          <cell r="E1523" t="str">
            <v xml:space="preserve">W61 </v>
          </cell>
        </row>
        <row r="1524">
          <cell r="A1524" t="str">
            <v>5800103</v>
          </cell>
          <cell r="B1524" t="str">
            <v>2014</v>
          </cell>
          <cell r="C1524" t="str">
            <v>580</v>
          </cell>
          <cell r="D1524" t="str">
            <v>0103</v>
          </cell>
          <cell r="E1524" t="str">
            <v xml:space="preserve">W61 </v>
          </cell>
        </row>
        <row r="1525">
          <cell r="A1525" t="str">
            <v>5800104</v>
          </cell>
          <cell r="B1525" t="str">
            <v>2014</v>
          </cell>
          <cell r="C1525" t="str">
            <v>580</v>
          </cell>
          <cell r="D1525" t="str">
            <v>0104</v>
          </cell>
          <cell r="E1525" t="str">
            <v xml:space="preserve">W61 </v>
          </cell>
        </row>
        <row r="1526">
          <cell r="A1526" t="str">
            <v>5800111</v>
          </cell>
          <cell r="B1526" t="str">
            <v>2014</v>
          </cell>
          <cell r="C1526" t="str">
            <v>580</v>
          </cell>
          <cell r="D1526" t="str">
            <v>0111</v>
          </cell>
          <cell r="E1526" t="str">
            <v xml:space="preserve">W61 </v>
          </cell>
        </row>
        <row r="1527">
          <cell r="A1527" t="str">
            <v>5800114</v>
          </cell>
          <cell r="B1527" t="str">
            <v>2014</v>
          </cell>
          <cell r="C1527" t="str">
            <v>580</v>
          </cell>
          <cell r="D1527" t="str">
            <v>0114</v>
          </cell>
          <cell r="E1527" t="str">
            <v>Omit</v>
          </cell>
        </row>
        <row r="1528">
          <cell r="A1528" t="str">
            <v>5800121</v>
          </cell>
          <cell r="B1528" t="str">
            <v>2014</v>
          </cell>
          <cell r="C1528" t="str">
            <v>580</v>
          </cell>
          <cell r="D1528" t="str">
            <v>0121</v>
          </cell>
          <cell r="E1528" t="str">
            <v>Omit</v>
          </cell>
        </row>
        <row r="1529">
          <cell r="A1529" t="str">
            <v>5800132</v>
          </cell>
          <cell r="B1529" t="str">
            <v>2014</v>
          </cell>
          <cell r="C1529" t="str">
            <v>580</v>
          </cell>
          <cell r="D1529" t="str">
            <v>0132</v>
          </cell>
          <cell r="E1529" t="str">
            <v>Omit</v>
          </cell>
        </row>
        <row r="1530">
          <cell r="A1530" t="str">
            <v>5800133</v>
          </cell>
          <cell r="B1530" t="str">
            <v>2014</v>
          </cell>
          <cell r="C1530" t="str">
            <v>580</v>
          </cell>
          <cell r="D1530" t="str">
            <v>0133</v>
          </cell>
          <cell r="E1530" t="str">
            <v>Omit</v>
          </cell>
        </row>
        <row r="1531">
          <cell r="A1531" t="str">
            <v>5800141</v>
          </cell>
          <cell r="B1531" t="str">
            <v>2014</v>
          </cell>
          <cell r="C1531" t="str">
            <v>580</v>
          </cell>
          <cell r="D1531" t="str">
            <v>0141</v>
          </cell>
          <cell r="E1531" t="str">
            <v>Omit</v>
          </cell>
        </row>
        <row r="1532">
          <cell r="A1532" t="str">
            <v>5800142</v>
          </cell>
          <cell r="B1532" t="str">
            <v>2014</v>
          </cell>
          <cell r="C1532" t="str">
            <v>580</v>
          </cell>
          <cell r="D1532" t="str">
            <v>0142</v>
          </cell>
          <cell r="E1532" t="str">
            <v>Omit</v>
          </cell>
        </row>
        <row r="1533">
          <cell r="A1533" t="str">
            <v>5800143</v>
          </cell>
          <cell r="B1533" t="str">
            <v>2014</v>
          </cell>
          <cell r="C1533" t="str">
            <v>580</v>
          </cell>
          <cell r="D1533" t="str">
            <v>0143</v>
          </cell>
          <cell r="E1533" t="str">
            <v>Omit</v>
          </cell>
        </row>
        <row r="1534">
          <cell r="A1534" t="str">
            <v>5800153</v>
          </cell>
          <cell r="B1534" t="str">
            <v>2014</v>
          </cell>
          <cell r="C1534" t="str">
            <v>580</v>
          </cell>
          <cell r="D1534" t="str">
            <v>0153</v>
          </cell>
          <cell r="E1534" t="str">
            <v>Omit</v>
          </cell>
        </row>
        <row r="1535">
          <cell r="A1535" t="str">
            <v>5800181</v>
          </cell>
          <cell r="B1535" t="str">
            <v>2014</v>
          </cell>
          <cell r="C1535" t="str">
            <v>580</v>
          </cell>
          <cell r="D1535" t="str">
            <v>0181</v>
          </cell>
          <cell r="E1535" t="str">
            <v>Omit</v>
          </cell>
        </row>
        <row r="1536">
          <cell r="A1536" t="str">
            <v>5800199</v>
          </cell>
          <cell r="B1536" t="str">
            <v>2014</v>
          </cell>
          <cell r="C1536" t="str">
            <v>580</v>
          </cell>
          <cell r="D1536" t="str">
            <v>0199</v>
          </cell>
          <cell r="E1536" t="str">
            <v>Omit</v>
          </cell>
        </row>
        <row r="1537">
          <cell r="A1537" t="str">
            <v>5800402</v>
          </cell>
          <cell r="B1537" t="str">
            <v>2014</v>
          </cell>
          <cell r="C1537" t="str">
            <v>580</v>
          </cell>
          <cell r="D1537" t="str">
            <v>0402</v>
          </cell>
          <cell r="E1537" t="str">
            <v>Omit</v>
          </cell>
        </row>
        <row r="1538">
          <cell r="A1538" t="str">
            <v>5800403</v>
          </cell>
          <cell r="B1538" t="str">
            <v>2014</v>
          </cell>
          <cell r="C1538" t="str">
            <v>580</v>
          </cell>
          <cell r="D1538" t="str">
            <v>0403</v>
          </cell>
          <cell r="E1538" t="str">
            <v>Omit</v>
          </cell>
        </row>
        <row r="1539">
          <cell r="A1539" t="str">
            <v>5800411</v>
          </cell>
          <cell r="B1539" t="str">
            <v>2014</v>
          </cell>
          <cell r="C1539" t="str">
            <v>580</v>
          </cell>
          <cell r="D1539" t="str">
            <v>0411</v>
          </cell>
          <cell r="E1539" t="str">
            <v>Omit</v>
          </cell>
        </row>
        <row r="1540">
          <cell r="A1540" t="str">
            <v>5800421</v>
          </cell>
          <cell r="B1540" t="str">
            <v>2014</v>
          </cell>
          <cell r="C1540" t="str">
            <v>580</v>
          </cell>
          <cell r="D1540" t="str">
            <v>0421</v>
          </cell>
          <cell r="E1540" t="str">
            <v>Omit</v>
          </cell>
        </row>
        <row r="1541">
          <cell r="A1541" t="str">
            <v>5800422</v>
          </cell>
          <cell r="B1541" t="str">
            <v>2014</v>
          </cell>
          <cell r="C1541" t="str">
            <v>580</v>
          </cell>
          <cell r="D1541" t="str">
            <v>0422</v>
          </cell>
          <cell r="E1541" t="str">
            <v>Omit</v>
          </cell>
        </row>
        <row r="1542">
          <cell r="A1542" t="str">
            <v>5800432</v>
          </cell>
          <cell r="B1542" t="str">
            <v>2014</v>
          </cell>
          <cell r="C1542" t="str">
            <v>580</v>
          </cell>
          <cell r="D1542" t="str">
            <v>0432</v>
          </cell>
          <cell r="E1542" t="str">
            <v>Omit</v>
          </cell>
        </row>
        <row r="1543">
          <cell r="A1543" t="str">
            <v>5800433</v>
          </cell>
          <cell r="B1543" t="str">
            <v>2014</v>
          </cell>
          <cell r="C1543" t="str">
            <v>580</v>
          </cell>
          <cell r="D1543" t="str">
            <v>0433</v>
          </cell>
          <cell r="E1543" t="str">
            <v>Omit</v>
          </cell>
        </row>
        <row r="1544">
          <cell r="A1544" t="str">
            <v>5800471</v>
          </cell>
          <cell r="B1544" t="str">
            <v>2014</v>
          </cell>
          <cell r="C1544" t="str">
            <v>580</v>
          </cell>
          <cell r="D1544" t="str">
            <v>0471</v>
          </cell>
          <cell r="E1544" t="str">
            <v>Omit</v>
          </cell>
        </row>
        <row r="1545">
          <cell r="A1545" t="str">
            <v>5800472</v>
          </cell>
          <cell r="B1545" t="str">
            <v>2014</v>
          </cell>
          <cell r="C1545" t="str">
            <v>580</v>
          </cell>
          <cell r="D1545" t="str">
            <v>0472</v>
          </cell>
          <cell r="E1545" t="str">
            <v>Omit</v>
          </cell>
        </row>
        <row r="1546">
          <cell r="A1546" t="str">
            <v>5800473</v>
          </cell>
          <cell r="B1546" t="str">
            <v>2014</v>
          </cell>
          <cell r="C1546" t="str">
            <v>580</v>
          </cell>
          <cell r="D1546" t="str">
            <v>0473</v>
          </cell>
          <cell r="E1546" t="str">
            <v>Omit</v>
          </cell>
        </row>
        <row r="1547">
          <cell r="A1547" t="str">
            <v>5800475</v>
          </cell>
          <cell r="B1547" t="str">
            <v>2014</v>
          </cell>
          <cell r="C1547" t="str">
            <v>580</v>
          </cell>
          <cell r="D1547" t="str">
            <v>0475</v>
          </cell>
          <cell r="E1547" t="str">
            <v>Omit</v>
          </cell>
        </row>
        <row r="1548">
          <cell r="A1548" t="str">
            <v>5800476</v>
          </cell>
          <cell r="B1548" t="str">
            <v>2014</v>
          </cell>
          <cell r="C1548" t="str">
            <v>580</v>
          </cell>
          <cell r="D1548" t="str">
            <v>0476</v>
          </cell>
          <cell r="E1548" t="str">
            <v>Omit</v>
          </cell>
        </row>
        <row r="1549">
          <cell r="A1549" t="str">
            <v>5800477</v>
          </cell>
          <cell r="B1549" t="str">
            <v>2014</v>
          </cell>
          <cell r="C1549" t="str">
            <v>580</v>
          </cell>
          <cell r="D1549" t="str">
            <v>0477</v>
          </cell>
          <cell r="E1549" t="str">
            <v>Omit</v>
          </cell>
        </row>
        <row r="1550">
          <cell r="A1550" t="str">
            <v>5800479</v>
          </cell>
          <cell r="B1550" t="str">
            <v>2014</v>
          </cell>
          <cell r="C1550" t="str">
            <v>580</v>
          </cell>
          <cell r="D1550" t="str">
            <v>0479</v>
          </cell>
          <cell r="E1550" t="str">
            <v>Omit</v>
          </cell>
        </row>
        <row r="1551">
          <cell r="A1551" t="str">
            <v>5800481</v>
          </cell>
          <cell r="B1551" t="str">
            <v>2014</v>
          </cell>
          <cell r="C1551" t="str">
            <v>580</v>
          </cell>
          <cell r="D1551" t="str">
            <v>0481</v>
          </cell>
          <cell r="E1551" t="str">
            <v>Omit</v>
          </cell>
        </row>
        <row r="1552">
          <cell r="A1552" t="str">
            <v>5800491</v>
          </cell>
          <cell r="B1552" t="str">
            <v>2014</v>
          </cell>
          <cell r="C1552" t="str">
            <v>580</v>
          </cell>
          <cell r="D1552" t="str">
            <v>0491</v>
          </cell>
          <cell r="E1552" t="str">
            <v>Omit</v>
          </cell>
        </row>
        <row r="1553">
          <cell r="A1553" t="str">
            <v>5800499</v>
          </cell>
          <cell r="B1553" t="str">
            <v>2014</v>
          </cell>
          <cell r="C1553" t="str">
            <v>580</v>
          </cell>
          <cell r="D1553" t="str">
            <v>0499</v>
          </cell>
          <cell r="E1553" t="str">
            <v>Omit</v>
          </cell>
        </row>
        <row r="1554">
          <cell r="A1554" t="str">
            <v>5800601</v>
          </cell>
          <cell r="B1554" t="str">
            <v>2014</v>
          </cell>
          <cell r="C1554" t="str">
            <v>580</v>
          </cell>
          <cell r="D1554" t="str">
            <v>0601</v>
          </cell>
          <cell r="E1554" t="str">
            <v>Omit</v>
          </cell>
        </row>
        <row r="1555">
          <cell r="A1555" t="str">
            <v>5800602</v>
          </cell>
          <cell r="B1555" t="str">
            <v>2014</v>
          </cell>
          <cell r="C1555" t="str">
            <v>580</v>
          </cell>
          <cell r="D1555" t="str">
            <v>0602</v>
          </cell>
          <cell r="E1555" t="str">
            <v>Omit</v>
          </cell>
        </row>
        <row r="1556">
          <cell r="A1556" t="str">
            <v>5800603</v>
          </cell>
          <cell r="B1556" t="str">
            <v>2014</v>
          </cell>
          <cell r="C1556" t="str">
            <v>580</v>
          </cell>
          <cell r="D1556" t="str">
            <v>0603</v>
          </cell>
          <cell r="E1556" t="str">
            <v>Omit</v>
          </cell>
        </row>
        <row r="1557">
          <cell r="A1557" t="str">
            <v>5800730</v>
          </cell>
          <cell r="B1557" t="str">
            <v>2014</v>
          </cell>
          <cell r="C1557" t="str">
            <v>580</v>
          </cell>
          <cell r="D1557" t="str">
            <v>0730</v>
          </cell>
          <cell r="E1557" t="str">
            <v>Omit</v>
          </cell>
        </row>
        <row r="1558">
          <cell r="A1558" t="str">
            <v>5800740</v>
          </cell>
          <cell r="B1558" t="str">
            <v>2014</v>
          </cell>
          <cell r="C1558" t="str">
            <v>580</v>
          </cell>
          <cell r="D1558" t="str">
            <v>0740</v>
          </cell>
          <cell r="E1558" t="str">
            <v>Omit</v>
          </cell>
        </row>
        <row r="1559">
          <cell r="A1559" t="str">
            <v>5800753</v>
          </cell>
          <cell r="B1559" t="str">
            <v>2014</v>
          </cell>
          <cell r="C1559" t="str">
            <v>580</v>
          </cell>
          <cell r="D1559" t="str">
            <v>0753</v>
          </cell>
          <cell r="E1559" t="str">
            <v>Omit</v>
          </cell>
        </row>
        <row r="1560">
          <cell r="A1560" t="str">
            <v>5800755</v>
          </cell>
          <cell r="B1560" t="str">
            <v>2014</v>
          </cell>
          <cell r="C1560" t="str">
            <v>580</v>
          </cell>
          <cell r="D1560" t="str">
            <v>0755</v>
          </cell>
          <cell r="E1560" t="str">
            <v>Omit</v>
          </cell>
        </row>
        <row r="1561">
          <cell r="A1561" t="str">
            <v>5800770</v>
          </cell>
          <cell r="B1561" t="str">
            <v>2014</v>
          </cell>
          <cell r="C1561" t="str">
            <v>580</v>
          </cell>
          <cell r="D1561" t="str">
            <v>0770</v>
          </cell>
          <cell r="E1561" t="str">
            <v>Omit</v>
          </cell>
        </row>
        <row r="1562">
          <cell r="A1562" t="str">
            <v>5800771</v>
          </cell>
          <cell r="B1562" t="str">
            <v>2014</v>
          </cell>
          <cell r="C1562" t="str">
            <v>580</v>
          </cell>
          <cell r="D1562" t="str">
            <v>0771</v>
          </cell>
          <cell r="E1562" t="str">
            <v>Omit</v>
          </cell>
        </row>
        <row r="1563">
          <cell r="A1563" t="str">
            <v>5800775</v>
          </cell>
          <cell r="B1563" t="str">
            <v>2014</v>
          </cell>
          <cell r="C1563" t="str">
            <v>580</v>
          </cell>
          <cell r="D1563" t="str">
            <v>0775</v>
          </cell>
          <cell r="E1563" t="str">
            <v>Omit</v>
          </cell>
        </row>
        <row r="1564">
          <cell r="A1564" t="str">
            <v>5800780</v>
          </cell>
          <cell r="B1564" t="str">
            <v>2014</v>
          </cell>
          <cell r="C1564" t="str">
            <v>580</v>
          </cell>
          <cell r="D1564" t="str">
            <v>0780</v>
          </cell>
          <cell r="E1564" t="str">
            <v>Omit</v>
          </cell>
        </row>
        <row r="1565">
          <cell r="A1565" t="str">
            <v>5800781</v>
          </cell>
          <cell r="B1565" t="str">
            <v>2014</v>
          </cell>
          <cell r="C1565" t="str">
            <v>580</v>
          </cell>
          <cell r="D1565" t="str">
            <v>0781</v>
          </cell>
          <cell r="E1565" t="str">
            <v>Omit</v>
          </cell>
        </row>
        <row r="1566">
          <cell r="A1566" t="str">
            <v>5800782</v>
          </cell>
          <cell r="B1566" t="str">
            <v>2014</v>
          </cell>
          <cell r="C1566" t="str">
            <v>580</v>
          </cell>
          <cell r="D1566" t="str">
            <v>0782</v>
          </cell>
          <cell r="E1566" t="str">
            <v>Omit</v>
          </cell>
        </row>
        <row r="1567">
          <cell r="A1567" t="str">
            <v>5800783</v>
          </cell>
          <cell r="B1567" t="str">
            <v>2014</v>
          </cell>
          <cell r="C1567" t="str">
            <v>580</v>
          </cell>
          <cell r="D1567" t="str">
            <v>0783</v>
          </cell>
          <cell r="E1567" t="str">
            <v>Omit</v>
          </cell>
        </row>
        <row r="1568">
          <cell r="A1568" t="str">
            <v>5800785</v>
          </cell>
          <cell r="B1568" t="str">
            <v>2014</v>
          </cell>
          <cell r="C1568" t="str">
            <v>580</v>
          </cell>
          <cell r="D1568" t="str">
            <v>0785</v>
          </cell>
          <cell r="E1568" t="str">
            <v>Omit</v>
          </cell>
        </row>
        <row r="1569">
          <cell r="A1569" t="str">
            <v>5800799</v>
          </cell>
          <cell r="B1569" t="str">
            <v>2014</v>
          </cell>
          <cell r="C1569" t="str">
            <v>580</v>
          </cell>
          <cell r="D1569" t="str">
            <v>0799</v>
          </cell>
          <cell r="E1569" t="str">
            <v>Omit</v>
          </cell>
        </row>
        <row r="1570">
          <cell r="A1570" t="str">
            <v>5810101</v>
          </cell>
          <cell r="B1570" t="str">
            <v>2014</v>
          </cell>
          <cell r="C1570" t="str">
            <v>581</v>
          </cell>
          <cell r="D1570" t="str">
            <v>0101</v>
          </cell>
          <cell r="E1570" t="str">
            <v xml:space="preserve">W61 </v>
          </cell>
        </row>
        <row r="1571">
          <cell r="A1571" t="str">
            <v>5810104</v>
          </cell>
          <cell r="B1571" t="str">
            <v>2014</v>
          </cell>
          <cell r="C1571" t="str">
            <v>581</v>
          </cell>
          <cell r="D1571" t="str">
            <v>0104</v>
          </cell>
          <cell r="E1571" t="str">
            <v xml:space="preserve">W61 </v>
          </cell>
        </row>
        <row r="1572">
          <cell r="A1572" t="str">
            <v>5810111</v>
          </cell>
          <cell r="B1572" t="str">
            <v>2014</v>
          </cell>
          <cell r="C1572" t="str">
            <v>581</v>
          </cell>
          <cell r="D1572" t="str">
            <v>0111</v>
          </cell>
          <cell r="E1572" t="str">
            <v xml:space="preserve">W61 </v>
          </cell>
        </row>
        <row r="1573">
          <cell r="A1573" t="str">
            <v>5810141</v>
          </cell>
          <cell r="B1573" t="str">
            <v>2014</v>
          </cell>
          <cell r="C1573" t="str">
            <v>581</v>
          </cell>
          <cell r="D1573" t="str">
            <v>0141</v>
          </cell>
          <cell r="E1573" t="str">
            <v>Omit</v>
          </cell>
        </row>
        <row r="1574">
          <cell r="A1574" t="str">
            <v>5810142</v>
          </cell>
          <cell r="B1574" t="str">
            <v>2014</v>
          </cell>
          <cell r="C1574" t="str">
            <v>581</v>
          </cell>
          <cell r="D1574" t="str">
            <v>0142</v>
          </cell>
          <cell r="E1574" t="str">
            <v>Omit</v>
          </cell>
        </row>
        <row r="1575">
          <cell r="A1575" t="str">
            <v>5810153</v>
          </cell>
          <cell r="B1575" t="str">
            <v>2014</v>
          </cell>
          <cell r="C1575" t="str">
            <v>581</v>
          </cell>
          <cell r="D1575" t="str">
            <v>0153</v>
          </cell>
          <cell r="E1575" t="str">
            <v>Omit</v>
          </cell>
        </row>
        <row r="1576">
          <cell r="A1576" t="str">
            <v>5810402</v>
          </cell>
          <cell r="B1576" t="str">
            <v>2014</v>
          </cell>
          <cell r="C1576" t="str">
            <v>581</v>
          </cell>
          <cell r="D1576" t="str">
            <v>0402</v>
          </cell>
          <cell r="E1576" t="str">
            <v>Omit</v>
          </cell>
        </row>
        <row r="1577">
          <cell r="A1577" t="str">
            <v>5810421</v>
          </cell>
          <cell r="B1577" t="str">
            <v>2014</v>
          </cell>
          <cell r="C1577" t="str">
            <v>581</v>
          </cell>
          <cell r="D1577" t="str">
            <v>0421</v>
          </cell>
          <cell r="E1577" t="str">
            <v>Omit</v>
          </cell>
        </row>
        <row r="1578">
          <cell r="A1578" t="str">
            <v>5810422</v>
          </cell>
          <cell r="B1578" t="str">
            <v>2014</v>
          </cell>
          <cell r="C1578" t="str">
            <v>581</v>
          </cell>
          <cell r="D1578" t="str">
            <v>0422</v>
          </cell>
          <cell r="E1578" t="str">
            <v>Omit</v>
          </cell>
        </row>
        <row r="1579">
          <cell r="A1579" t="str">
            <v>5810425</v>
          </cell>
          <cell r="B1579" t="str">
            <v>2014</v>
          </cell>
          <cell r="C1579" t="str">
            <v>581</v>
          </cell>
          <cell r="D1579" t="str">
            <v>0425</v>
          </cell>
          <cell r="E1579" t="str">
            <v>Omit</v>
          </cell>
        </row>
        <row r="1580">
          <cell r="A1580" t="str">
            <v>5810471</v>
          </cell>
          <cell r="B1580" t="str">
            <v>2014</v>
          </cell>
          <cell r="C1580" t="str">
            <v>581</v>
          </cell>
          <cell r="D1580" t="str">
            <v>0471</v>
          </cell>
          <cell r="E1580" t="str">
            <v>Omit</v>
          </cell>
        </row>
        <row r="1581">
          <cell r="A1581" t="str">
            <v>5810472</v>
          </cell>
          <cell r="B1581" t="str">
            <v>2014</v>
          </cell>
          <cell r="C1581" t="str">
            <v>581</v>
          </cell>
          <cell r="D1581" t="str">
            <v>0472</v>
          </cell>
          <cell r="E1581" t="str">
            <v>Omit</v>
          </cell>
        </row>
        <row r="1582">
          <cell r="A1582" t="str">
            <v>5810474</v>
          </cell>
          <cell r="B1582" t="str">
            <v>2014</v>
          </cell>
          <cell r="C1582" t="str">
            <v>581</v>
          </cell>
          <cell r="D1582" t="str">
            <v>0474</v>
          </cell>
          <cell r="E1582" t="str">
            <v>Omit</v>
          </cell>
        </row>
        <row r="1583">
          <cell r="A1583" t="str">
            <v>5810477</v>
          </cell>
          <cell r="B1583" t="str">
            <v>2014</v>
          </cell>
          <cell r="C1583" t="str">
            <v>581</v>
          </cell>
          <cell r="D1583" t="str">
            <v>0477</v>
          </cell>
          <cell r="E1583" t="str">
            <v>Omit</v>
          </cell>
        </row>
        <row r="1584">
          <cell r="A1584" t="str">
            <v>5810479</v>
          </cell>
          <cell r="B1584" t="str">
            <v>2014</v>
          </cell>
          <cell r="C1584" t="str">
            <v>581</v>
          </cell>
          <cell r="D1584" t="str">
            <v>0479</v>
          </cell>
          <cell r="E1584" t="str">
            <v>Omit</v>
          </cell>
        </row>
        <row r="1585">
          <cell r="A1585" t="str">
            <v>5810601</v>
          </cell>
          <cell r="B1585" t="str">
            <v>2014</v>
          </cell>
          <cell r="C1585" t="str">
            <v>581</v>
          </cell>
          <cell r="D1585" t="str">
            <v>0601</v>
          </cell>
          <cell r="E1585" t="str">
            <v>Omit</v>
          </cell>
        </row>
        <row r="1586">
          <cell r="A1586" t="str">
            <v>5810799</v>
          </cell>
          <cell r="B1586" t="str">
            <v>2014</v>
          </cell>
          <cell r="C1586" t="str">
            <v>581</v>
          </cell>
          <cell r="D1586" t="str">
            <v>0799</v>
          </cell>
          <cell r="E1586" t="str">
            <v>Omit</v>
          </cell>
        </row>
        <row r="1587">
          <cell r="A1587" t="str">
            <v>5820101</v>
          </cell>
          <cell r="B1587" t="str">
            <v>2014</v>
          </cell>
          <cell r="C1587" t="str">
            <v>582</v>
          </cell>
          <cell r="D1587" t="str">
            <v>0101</v>
          </cell>
          <cell r="E1587" t="str">
            <v xml:space="preserve">W61 </v>
          </cell>
        </row>
        <row r="1588">
          <cell r="A1588" t="str">
            <v>5820111</v>
          </cell>
          <cell r="B1588" t="str">
            <v>2014</v>
          </cell>
          <cell r="C1588" t="str">
            <v>582</v>
          </cell>
          <cell r="D1588" t="str">
            <v>0111</v>
          </cell>
          <cell r="E1588" t="str">
            <v xml:space="preserve">W61 </v>
          </cell>
        </row>
        <row r="1589">
          <cell r="A1589" t="str">
            <v>5820131</v>
          </cell>
          <cell r="B1589" t="str">
            <v>2014</v>
          </cell>
          <cell r="C1589" t="str">
            <v>582</v>
          </cell>
          <cell r="D1589" t="str">
            <v>0131</v>
          </cell>
          <cell r="E1589" t="str">
            <v>Omit</v>
          </cell>
        </row>
        <row r="1590">
          <cell r="A1590" t="str">
            <v>5820132</v>
          </cell>
          <cell r="B1590" t="str">
            <v>2014</v>
          </cell>
          <cell r="C1590" t="str">
            <v>582</v>
          </cell>
          <cell r="D1590" t="str">
            <v>0132</v>
          </cell>
          <cell r="E1590" t="str">
            <v>Omit</v>
          </cell>
        </row>
        <row r="1591">
          <cell r="A1591" t="str">
            <v>5820141</v>
          </cell>
          <cell r="B1591" t="str">
            <v>2014</v>
          </cell>
          <cell r="C1591" t="str">
            <v>582</v>
          </cell>
          <cell r="D1591" t="str">
            <v>0141</v>
          </cell>
          <cell r="E1591" t="str">
            <v>Omit</v>
          </cell>
        </row>
        <row r="1592">
          <cell r="A1592" t="str">
            <v>5820153</v>
          </cell>
          <cell r="B1592" t="str">
            <v>2014</v>
          </cell>
          <cell r="C1592" t="str">
            <v>582</v>
          </cell>
          <cell r="D1592" t="str">
            <v>0153</v>
          </cell>
          <cell r="E1592" t="str">
            <v>Omit</v>
          </cell>
        </row>
        <row r="1593">
          <cell r="A1593" t="str">
            <v>5820402</v>
          </cell>
          <cell r="B1593" t="str">
            <v>2014</v>
          </cell>
          <cell r="C1593" t="str">
            <v>582</v>
          </cell>
          <cell r="D1593" t="str">
            <v>0402</v>
          </cell>
          <cell r="E1593" t="str">
            <v>Omit</v>
          </cell>
        </row>
        <row r="1594">
          <cell r="A1594" t="str">
            <v>5820421</v>
          </cell>
          <cell r="B1594" t="str">
            <v>2014</v>
          </cell>
          <cell r="C1594" t="str">
            <v>582</v>
          </cell>
          <cell r="D1594" t="str">
            <v>0421</v>
          </cell>
          <cell r="E1594" t="str">
            <v>Omit</v>
          </cell>
        </row>
        <row r="1595">
          <cell r="A1595" t="str">
            <v>5820476</v>
          </cell>
          <cell r="B1595" t="str">
            <v>2014</v>
          </cell>
          <cell r="C1595" t="str">
            <v>582</v>
          </cell>
          <cell r="D1595" t="str">
            <v>0476</v>
          </cell>
          <cell r="E1595" t="str">
            <v>Omit</v>
          </cell>
        </row>
        <row r="1596">
          <cell r="A1596" t="str">
            <v>5820481</v>
          </cell>
          <cell r="B1596" t="str">
            <v>2014</v>
          </cell>
          <cell r="C1596" t="str">
            <v>582</v>
          </cell>
          <cell r="D1596" t="str">
            <v>0481</v>
          </cell>
          <cell r="E1596" t="str">
            <v>Omit</v>
          </cell>
        </row>
        <row r="1597">
          <cell r="A1597" t="str">
            <v>5820730</v>
          </cell>
          <cell r="B1597" t="str">
            <v>2014</v>
          </cell>
          <cell r="C1597" t="str">
            <v>582</v>
          </cell>
          <cell r="D1597" t="str">
            <v>0730</v>
          </cell>
          <cell r="E1597" t="str">
            <v>Omit</v>
          </cell>
        </row>
        <row r="1598">
          <cell r="A1598" t="str">
            <v>5820740</v>
          </cell>
          <cell r="B1598" t="str">
            <v>2014</v>
          </cell>
          <cell r="C1598" t="str">
            <v>582</v>
          </cell>
          <cell r="D1598" t="str">
            <v>0740</v>
          </cell>
          <cell r="E1598" t="str">
            <v>Omit</v>
          </cell>
        </row>
        <row r="1599">
          <cell r="A1599" t="str">
            <v>5820753</v>
          </cell>
          <cell r="B1599" t="str">
            <v>2014</v>
          </cell>
          <cell r="C1599" t="str">
            <v>582</v>
          </cell>
          <cell r="D1599" t="str">
            <v>0753</v>
          </cell>
          <cell r="E1599" t="str">
            <v>Omit</v>
          </cell>
        </row>
        <row r="1600">
          <cell r="A1600" t="str">
            <v>5820770</v>
          </cell>
          <cell r="B1600" t="str">
            <v>2014</v>
          </cell>
          <cell r="C1600" t="str">
            <v>582</v>
          </cell>
          <cell r="D1600" t="str">
            <v>0770</v>
          </cell>
          <cell r="E1600" t="str">
            <v>Omit</v>
          </cell>
        </row>
        <row r="1601">
          <cell r="A1601" t="str">
            <v>5820771</v>
          </cell>
          <cell r="B1601" t="str">
            <v>2014</v>
          </cell>
          <cell r="C1601" t="str">
            <v>582</v>
          </cell>
          <cell r="D1601" t="str">
            <v>0771</v>
          </cell>
          <cell r="E1601" t="str">
            <v>Omit</v>
          </cell>
        </row>
        <row r="1602">
          <cell r="A1602" t="str">
            <v>5820772</v>
          </cell>
          <cell r="B1602" t="str">
            <v>2014</v>
          </cell>
          <cell r="C1602" t="str">
            <v>582</v>
          </cell>
          <cell r="D1602" t="str">
            <v>0772</v>
          </cell>
          <cell r="E1602" t="str">
            <v>Omit</v>
          </cell>
        </row>
        <row r="1603">
          <cell r="A1603" t="str">
            <v>5820775</v>
          </cell>
          <cell r="B1603" t="str">
            <v>2014</v>
          </cell>
          <cell r="C1603" t="str">
            <v>582</v>
          </cell>
          <cell r="D1603" t="str">
            <v>0775</v>
          </cell>
          <cell r="E1603" t="str">
            <v>Omit</v>
          </cell>
        </row>
        <row r="1604">
          <cell r="A1604" t="str">
            <v>5820799</v>
          </cell>
          <cell r="B1604" t="str">
            <v>2014</v>
          </cell>
          <cell r="C1604" t="str">
            <v>582</v>
          </cell>
          <cell r="D1604" t="str">
            <v>0799</v>
          </cell>
          <cell r="E1604" t="str">
            <v>Omit</v>
          </cell>
        </row>
        <row r="1605">
          <cell r="A1605" t="str">
            <v>5830101</v>
          </cell>
          <cell r="B1605" t="str">
            <v>2014</v>
          </cell>
          <cell r="C1605" t="str">
            <v>583</v>
          </cell>
          <cell r="D1605" t="str">
            <v>0101</v>
          </cell>
          <cell r="E1605" t="str">
            <v xml:space="preserve">W61 </v>
          </cell>
        </row>
        <row r="1606">
          <cell r="A1606" t="str">
            <v>5830132</v>
          </cell>
          <cell r="B1606" t="str">
            <v>2014</v>
          </cell>
          <cell r="C1606" t="str">
            <v>583</v>
          </cell>
          <cell r="D1606" t="str">
            <v>0132</v>
          </cell>
          <cell r="E1606" t="str">
            <v>Omit</v>
          </cell>
        </row>
        <row r="1607">
          <cell r="A1607" t="str">
            <v>5830141</v>
          </cell>
          <cell r="B1607" t="str">
            <v>2014</v>
          </cell>
          <cell r="C1607" t="str">
            <v>583</v>
          </cell>
          <cell r="D1607" t="str">
            <v>0141</v>
          </cell>
          <cell r="E1607" t="str">
            <v>Omit</v>
          </cell>
        </row>
        <row r="1608">
          <cell r="A1608" t="str">
            <v>5830143</v>
          </cell>
          <cell r="B1608" t="str">
            <v>2014</v>
          </cell>
          <cell r="C1608" t="str">
            <v>583</v>
          </cell>
          <cell r="D1608" t="str">
            <v>0143</v>
          </cell>
          <cell r="E1608" t="str">
            <v>Omit</v>
          </cell>
        </row>
        <row r="1609">
          <cell r="A1609" t="str">
            <v>5830153</v>
          </cell>
          <cell r="B1609" t="str">
            <v>2014</v>
          </cell>
          <cell r="C1609" t="str">
            <v>583</v>
          </cell>
          <cell r="D1609" t="str">
            <v>0153</v>
          </cell>
          <cell r="E1609" t="str">
            <v>Omit</v>
          </cell>
        </row>
        <row r="1610">
          <cell r="A1610" t="str">
            <v>5830402</v>
          </cell>
          <cell r="B1610" t="str">
            <v>2014</v>
          </cell>
          <cell r="C1610" t="str">
            <v>583</v>
          </cell>
          <cell r="D1610" t="str">
            <v>0402</v>
          </cell>
          <cell r="E1610" t="str">
            <v>Omit</v>
          </cell>
        </row>
        <row r="1611">
          <cell r="A1611" t="str">
            <v>5830421</v>
          </cell>
          <cell r="B1611" t="str">
            <v>2014</v>
          </cell>
          <cell r="C1611" t="str">
            <v>583</v>
          </cell>
          <cell r="D1611" t="str">
            <v>0421</v>
          </cell>
          <cell r="E1611" t="str">
            <v>Omit</v>
          </cell>
        </row>
        <row r="1612">
          <cell r="A1612" t="str">
            <v>5830422</v>
          </cell>
          <cell r="B1612" t="str">
            <v>2014</v>
          </cell>
          <cell r="C1612" t="str">
            <v>583</v>
          </cell>
          <cell r="D1612" t="str">
            <v>0422</v>
          </cell>
          <cell r="E1612" t="str">
            <v>Omit</v>
          </cell>
        </row>
        <row r="1613">
          <cell r="A1613" t="str">
            <v>5830475</v>
          </cell>
          <cell r="B1613" t="str">
            <v>2014</v>
          </cell>
          <cell r="C1613" t="str">
            <v>583</v>
          </cell>
          <cell r="D1613" t="str">
            <v>0475</v>
          </cell>
          <cell r="E1613" t="str">
            <v>Omit</v>
          </cell>
        </row>
        <row r="1614">
          <cell r="A1614" t="str">
            <v>5830481</v>
          </cell>
          <cell r="B1614" t="str">
            <v>2014</v>
          </cell>
          <cell r="C1614" t="str">
            <v>583</v>
          </cell>
          <cell r="D1614" t="str">
            <v>0481</v>
          </cell>
          <cell r="E1614" t="str">
            <v>Omit</v>
          </cell>
        </row>
        <row r="1615">
          <cell r="A1615" t="str">
            <v>5830601</v>
          </cell>
          <cell r="B1615" t="str">
            <v>2014</v>
          </cell>
          <cell r="C1615" t="str">
            <v>583</v>
          </cell>
          <cell r="D1615" t="str">
            <v>0601</v>
          </cell>
          <cell r="E1615" t="str">
            <v>Omit</v>
          </cell>
        </row>
        <row r="1616">
          <cell r="A1616" t="str">
            <v>5830730</v>
          </cell>
          <cell r="B1616" t="str">
            <v>2014</v>
          </cell>
          <cell r="C1616" t="str">
            <v>583</v>
          </cell>
          <cell r="D1616" t="str">
            <v>0730</v>
          </cell>
          <cell r="E1616" t="str">
            <v>Omit</v>
          </cell>
        </row>
        <row r="1617">
          <cell r="A1617" t="str">
            <v>5830740</v>
          </cell>
          <cell r="B1617" t="str">
            <v>2014</v>
          </cell>
          <cell r="C1617" t="str">
            <v>583</v>
          </cell>
          <cell r="D1617" t="str">
            <v>0740</v>
          </cell>
          <cell r="E1617" t="str">
            <v>Omit</v>
          </cell>
        </row>
        <row r="1618">
          <cell r="A1618" t="str">
            <v>5830753</v>
          </cell>
          <cell r="B1618" t="str">
            <v>2014</v>
          </cell>
          <cell r="C1618" t="str">
            <v>583</v>
          </cell>
          <cell r="D1618" t="str">
            <v>0753</v>
          </cell>
          <cell r="E1618" t="str">
            <v>Omit</v>
          </cell>
        </row>
        <row r="1619">
          <cell r="A1619" t="str">
            <v>5830770</v>
          </cell>
          <cell r="B1619" t="str">
            <v>2014</v>
          </cell>
          <cell r="C1619" t="str">
            <v>583</v>
          </cell>
          <cell r="D1619" t="str">
            <v>0770</v>
          </cell>
          <cell r="E1619" t="str">
            <v>Omit</v>
          </cell>
        </row>
        <row r="1620">
          <cell r="A1620" t="str">
            <v>5830771</v>
          </cell>
          <cell r="B1620" t="str">
            <v>2014</v>
          </cell>
          <cell r="C1620" t="str">
            <v>583</v>
          </cell>
          <cell r="D1620" t="str">
            <v>0771</v>
          </cell>
          <cell r="E1620" t="str">
            <v>Omit</v>
          </cell>
        </row>
        <row r="1621">
          <cell r="A1621" t="str">
            <v>5830799</v>
          </cell>
          <cell r="B1621" t="str">
            <v>2014</v>
          </cell>
          <cell r="C1621" t="str">
            <v>583</v>
          </cell>
          <cell r="D1621" t="str">
            <v>0799</v>
          </cell>
          <cell r="E1621" t="str">
            <v>Omit</v>
          </cell>
        </row>
        <row r="1622">
          <cell r="A1622" t="str">
            <v>5840101</v>
          </cell>
          <cell r="B1622" t="str">
            <v>2014</v>
          </cell>
          <cell r="C1622" t="str">
            <v>584</v>
          </cell>
          <cell r="D1622" t="str">
            <v>0101</v>
          </cell>
          <cell r="E1622" t="str">
            <v xml:space="preserve">W61 </v>
          </cell>
        </row>
        <row r="1623">
          <cell r="A1623" t="str">
            <v>5840111</v>
          </cell>
          <cell r="B1623" t="str">
            <v>2014</v>
          </cell>
          <cell r="C1623" t="str">
            <v>584</v>
          </cell>
          <cell r="D1623" t="str">
            <v>0111</v>
          </cell>
          <cell r="E1623" t="str">
            <v xml:space="preserve">W61 </v>
          </cell>
        </row>
        <row r="1624">
          <cell r="A1624" t="str">
            <v>5840141</v>
          </cell>
          <cell r="B1624" t="str">
            <v>2014</v>
          </cell>
          <cell r="C1624" t="str">
            <v>584</v>
          </cell>
          <cell r="D1624" t="str">
            <v>0141</v>
          </cell>
          <cell r="E1624" t="str">
            <v>Omit</v>
          </cell>
        </row>
        <row r="1625">
          <cell r="A1625" t="str">
            <v>5840143</v>
          </cell>
          <cell r="B1625" t="str">
            <v>2014</v>
          </cell>
          <cell r="C1625" t="str">
            <v>584</v>
          </cell>
          <cell r="D1625" t="str">
            <v>0143</v>
          </cell>
          <cell r="E1625" t="str">
            <v>Omit</v>
          </cell>
        </row>
        <row r="1626">
          <cell r="A1626" t="str">
            <v>5840153</v>
          </cell>
          <cell r="B1626" t="str">
            <v>2014</v>
          </cell>
          <cell r="C1626" t="str">
            <v>584</v>
          </cell>
          <cell r="D1626" t="str">
            <v>0153</v>
          </cell>
          <cell r="E1626" t="str">
            <v>Omit</v>
          </cell>
        </row>
        <row r="1627">
          <cell r="A1627" t="str">
            <v>5840402</v>
          </cell>
          <cell r="B1627" t="str">
            <v>2014</v>
          </cell>
          <cell r="C1627" t="str">
            <v>584</v>
          </cell>
          <cell r="D1627" t="str">
            <v>0402</v>
          </cell>
          <cell r="E1627" t="str">
            <v>Omit</v>
          </cell>
        </row>
        <row r="1628">
          <cell r="A1628" t="str">
            <v>5840421</v>
          </cell>
          <cell r="B1628" t="str">
            <v>2014</v>
          </cell>
          <cell r="C1628" t="str">
            <v>584</v>
          </cell>
          <cell r="D1628" t="str">
            <v>0421</v>
          </cell>
          <cell r="E1628" t="str">
            <v>Omit</v>
          </cell>
        </row>
        <row r="1629">
          <cell r="A1629" t="str">
            <v>5840422</v>
          </cell>
          <cell r="B1629" t="str">
            <v>2014</v>
          </cell>
          <cell r="C1629" t="str">
            <v>584</v>
          </cell>
          <cell r="D1629" t="str">
            <v>0422</v>
          </cell>
          <cell r="E1629" t="str">
            <v>Omit</v>
          </cell>
        </row>
        <row r="1630">
          <cell r="A1630" t="str">
            <v>5840425</v>
          </cell>
          <cell r="B1630" t="str">
            <v>2014</v>
          </cell>
          <cell r="C1630" t="str">
            <v>584</v>
          </cell>
          <cell r="D1630" t="str">
            <v>0425</v>
          </cell>
          <cell r="E1630" t="str">
            <v>Omit</v>
          </cell>
        </row>
        <row r="1631">
          <cell r="A1631" t="str">
            <v>5840481</v>
          </cell>
          <cell r="B1631" t="str">
            <v>2014</v>
          </cell>
          <cell r="C1631" t="str">
            <v>584</v>
          </cell>
          <cell r="D1631" t="str">
            <v>0481</v>
          </cell>
          <cell r="E1631" t="str">
            <v>Omit</v>
          </cell>
        </row>
        <row r="1632">
          <cell r="A1632" t="str">
            <v>5840491</v>
          </cell>
          <cell r="B1632" t="str">
            <v>2014</v>
          </cell>
          <cell r="C1632" t="str">
            <v>584</v>
          </cell>
          <cell r="D1632" t="str">
            <v>0491</v>
          </cell>
          <cell r="E1632" t="str">
            <v>Omit</v>
          </cell>
        </row>
        <row r="1633">
          <cell r="A1633" t="str">
            <v>5840601</v>
          </cell>
          <cell r="B1633" t="str">
            <v>2014</v>
          </cell>
          <cell r="C1633" t="str">
            <v>584</v>
          </cell>
          <cell r="D1633" t="str">
            <v>0601</v>
          </cell>
          <cell r="E1633" t="str">
            <v>Omit</v>
          </cell>
        </row>
        <row r="1634">
          <cell r="A1634" t="str">
            <v>5840753</v>
          </cell>
          <cell r="B1634" t="str">
            <v>2014</v>
          </cell>
          <cell r="C1634" t="str">
            <v>584</v>
          </cell>
          <cell r="D1634" t="str">
            <v>0753</v>
          </cell>
          <cell r="E1634" t="str">
            <v>Omit</v>
          </cell>
        </row>
        <row r="1635">
          <cell r="A1635" t="str">
            <v>5840771</v>
          </cell>
          <cell r="B1635" t="str">
            <v>2014</v>
          </cell>
          <cell r="C1635" t="str">
            <v>584</v>
          </cell>
          <cell r="D1635" t="str">
            <v>0771</v>
          </cell>
          <cell r="E1635" t="str">
            <v>Omit</v>
          </cell>
        </row>
        <row r="1636">
          <cell r="A1636" t="str">
            <v>5840799</v>
          </cell>
          <cell r="B1636" t="str">
            <v>2014</v>
          </cell>
          <cell r="C1636" t="str">
            <v>584</v>
          </cell>
          <cell r="D1636" t="str">
            <v>0799</v>
          </cell>
          <cell r="E1636" t="str">
            <v>Omit</v>
          </cell>
        </row>
        <row r="1637">
          <cell r="A1637" t="str">
            <v>5850101</v>
          </cell>
          <cell r="B1637" t="str">
            <v>2014</v>
          </cell>
          <cell r="C1637" t="str">
            <v>585</v>
          </cell>
          <cell r="D1637" t="str">
            <v>0101</v>
          </cell>
          <cell r="E1637" t="str">
            <v xml:space="preserve">W61 </v>
          </cell>
        </row>
        <row r="1638">
          <cell r="A1638" t="str">
            <v>5850111</v>
          </cell>
          <cell r="B1638" t="str">
            <v>2014</v>
          </cell>
          <cell r="C1638" t="str">
            <v>585</v>
          </cell>
          <cell r="D1638" t="str">
            <v>0111</v>
          </cell>
          <cell r="E1638" t="str">
            <v xml:space="preserve">W61 </v>
          </cell>
        </row>
        <row r="1639">
          <cell r="A1639" t="str">
            <v>5850132</v>
          </cell>
          <cell r="B1639" t="str">
            <v>2014</v>
          </cell>
          <cell r="C1639" t="str">
            <v>585</v>
          </cell>
          <cell r="D1639" t="str">
            <v>0132</v>
          </cell>
          <cell r="E1639" t="str">
            <v>Omit</v>
          </cell>
        </row>
        <row r="1640">
          <cell r="A1640" t="str">
            <v>5850141</v>
          </cell>
          <cell r="B1640" t="str">
            <v>2014</v>
          </cell>
          <cell r="C1640" t="str">
            <v>585</v>
          </cell>
          <cell r="D1640" t="str">
            <v>0141</v>
          </cell>
          <cell r="E1640" t="str">
            <v>Omit</v>
          </cell>
        </row>
        <row r="1641">
          <cell r="A1641" t="str">
            <v>5850143</v>
          </cell>
          <cell r="B1641" t="str">
            <v>2014</v>
          </cell>
          <cell r="C1641" t="str">
            <v>585</v>
          </cell>
          <cell r="D1641" t="str">
            <v>0143</v>
          </cell>
          <cell r="E1641" t="str">
            <v>Omit</v>
          </cell>
        </row>
        <row r="1642">
          <cell r="A1642" t="str">
            <v>5850153</v>
          </cell>
          <cell r="B1642" t="str">
            <v>2014</v>
          </cell>
          <cell r="C1642" t="str">
            <v>585</v>
          </cell>
          <cell r="D1642" t="str">
            <v>0153</v>
          </cell>
          <cell r="E1642" t="str">
            <v>Omit</v>
          </cell>
        </row>
        <row r="1643">
          <cell r="A1643" t="str">
            <v>5850402</v>
          </cell>
          <cell r="B1643" t="str">
            <v>2014</v>
          </cell>
          <cell r="C1643" t="str">
            <v>585</v>
          </cell>
          <cell r="D1643" t="str">
            <v>0402</v>
          </cell>
          <cell r="E1643" t="str">
            <v>Omit</v>
          </cell>
        </row>
        <row r="1644">
          <cell r="A1644" t="str">
            <v>5850403</v>
          </cell>
          <cell r="B1644" t="str">
            <v>2014</v>
          </cell>
          <cell r="C1644" t="str">
            <v>585</v>
          </cell>
          <cell r="D1644" t="str">
            <v>0403</v>
          </cell>
          <cell r="E1644" t="str">
            <v>Omit</v>
          </cell>
        </row>
        <row r="1645">
          <cell r="A1645" t="str">
            <v>5850421</v>
          </cell>
          <cell r="B1645" t="str">
            <v>2014</v>
          </cell>
          <cell r="C1645" t="str">
            <v>585</v>
          </cell>
          <cell r="D1645" t="str">
            <v>0421</v>
          </cell>
          <cell r="E1645" t="str">
            <v>Omit</v>
          </cell>
        </row>
        <row r="1646">
          <cell r="A1646" t="str">
            <v>5850422</v>
          </cell>
          <cell r="B1646" t="str">
            <v>2014</v>
          </cell>
          <cell r="C1646" t="str">
            <v>585</v>
          </cell>
          <cell r="D1646" t="str">
            <v>0422</v>
          </cell>
          <cell r="E1646" t="str">
            <v>Omit</v>
          </cell>
        </row>
        <row r="1647">
          <cell r="A1647" t="str">
            <v>5850471</v>
          </cell>
          <cell r="B1647" t="str">
            <v>2014</v>
          </cell>
          <cell r="C1647" t="str">
            <v>585</v>
          </cell>
          <cell r="D1647" t="str">
            <v>0471</v>
          </cell>
          <cell r="E1647" t="str">
            <v>Omit</v>
          </cell>
        </row>
        <row r="1648">
          <cell r="A1648" t="str">
            <v>5850472</v>
          </cell>
          <cell r="B1648" t="str">
            <v>2014</v>
          </cell>
          <cell r="C1648" t="str">
            <v>585</v>
          </cell>
          <cell r="D1648" t="str">
            <v>0472</v>
          </cell>
          <cell r="E1648" t="str">
            <v>Omit</v>
          </cell>
        </row>
        <row r="1649">
          <cell r="A1649" t="str">
            <v>5850473</v>
          </cell>
          <cell r="B1649" t="str">
            <v>2014</v>
          </cell>
          <cell r="C1649" t="str">
            <v>585</v>
          </cell>
          <cell r="D1649" t="str">
            <v>0473</v>
          </cell>
          <cell r="E1649" t="str">
            <v>Omit</v>
          </cell>
        </row>
        <row r="1650">
          <cell r="A1650" t="str">
            <v>5850474</v>
          </cell>
          <cell r="B1650" t="str">
            <v>2014</v>
          </cell>
          <cell r="C1650" t="str">
            <v>585</v>
          </cell>
          <cell r="D1650" t="str">
            <v>0474</v>
          </cell>
          <cell r="E1650" t="str">
            <v>Omit</v>
          </cell>
        </row>
        <row r="1651">
          <cell r="A1651" t="str">
            <v>5850475</v>
          </cell>
          <cell r="B1651" t="str">
            <v>2014</v>
          </cell>
          <cell r="C1651" t="str">
            <v>585</v>
          </cell>
          <cell r="D1651" t="str">
            <v>0475</v>
          </cell>
          <cell r="E1651" t="str">
            <v>Omit</v>
          </cell>
        </row>
        <row r="1652">
          <cell r="A1652" t="str">
            <v>5850476</v>
          </cell>
          <cell r="B1652" t="str">
            <v>2014</v>
          </cell>
          <cell r="C1652" t="str">
            <v>585</v>
          </cell>
          <cell r="D1652" t="str">
            <v>0476</v>
          </cell>
          <cell r="E1652" t="str">
            <v>Omit</v>
          </cell>
        </row>
        <row r="1653">
          <cell r="A1653" t="str">
            <v>5850477</v>
          </cell>
          <cell r="B1653" t="str">
            <v>2014</v>
          </cell>
          <cell r="C1653" t="str">
            <v>585</v>
          </cell>
          <cell r="D1653" t="str">
            <v>0477</v>
          </cell>
          <cell r="E1653" t="str">
            <v>Omit</v>
          </cell>
        </row>
        <row r="1654">
          <cell r="A1654" t="str">
            <v>5850478</v>
          </cell>
          <cell r="B1654" t="str">
            <v>2014</v>
          </cell>
          <cell r="C1654" t="str">
            <v>585</v>
          </cell>
          <cell r="D1654" t="str">
            <v>0478</v>
          </cell>
          <cell r="E1654" t="str">
            <v>Omit</v>
          </cell>
        </row>
        <row r="1655">
          <cell r="A1655" t="str">
            <v>5850479</v>
          </cell>
          <cell r="B1655" t="str">
            <v>2014</v>
          </cell>
          <cell r="C1655" t="str">
            <v>585</v>
          </cell>
          <cell r="D1655" t="str">
            <v>0479</v>
          </cell>
          <cell r="E1655" t="str">
            <v>Omit</v>
          </cell>
        </row>
        <row r="1656">
          <cell r="A1656" t="str">
            <v>5850481</v>
          </cell>
          <cell r="B1656" t="str">
            <v>2014</v>
          </cell>
          <cell r="C1656" t="str">
            <v>585</v>
          </cell>
          <cell r="D1656" t="str">
            <v>0481</v>
          </cell>
          <cell r="E1656" t="str">
            <v>Omit</v>
          </cell>
        </row>
        <row r="1657">
          <cell r="A1657" t="str">
            <v>5850491</v>
          </cell>
          <cell r="B1657" t="str">
            <v>2014</v>
          </cell>
          <cell r="C1657" t="str">
            <v>585</v>
          </cell>
          <cell r="D1657" t="str">
            <v>0491</v>
          </cell>
          <cell r="E1657" t="str">
            <v>Omit</v>
          </cell>
        </row>
        <row r="1658">
          <cell r="A1658" t="str">
            <v>5850740</v>
          </cell>
          <cell r="B1658" t="str">
            <v>2014</v>
          </cell>
          <cell r="C1658" t="str">
            <v>585</v>
          </cell>
          <cell r="D1658" t="str">
            <v>0740</v>
          </cell>
          <cell r="E1658" t="str">
            <v>Omit</v>
          </cell>
        </row>
        <row r="1659">
          <cell r="A1659" t="str">
            <v>5850753</v>
          </cell>
          <cell r="B1659" t="str">
            <v>2014</v>
          </cell>
          <cell r="C1659" t="str">
            <v>585</v>
          </cell>
          <cell r="D1659" t="str">
            <v>0753</v>
          </cell>
          <cell r="E1659" t="str">
            <v>Omit</v>
          </cell>
        </row>
        <row r="1660">
          <cell r="A1660" t="str">
            <v>5850770</v>
          </cell>
          <cell r="B1660" t="str">
            <v>2014</v>
          </cell>
          <cell r="C1660" t="str">
            <v>585</v>
          </cell>
          <cell r="D1660" t="str">
            <v>0770</v>
          </cell>
          <cell r="E1660" t="str">
            <v>Omit</v>
          </cell>
        </row>
        <row r="1661">
          <cell r="A1661" t="str">
            <v>5850771</v>
          </cell>
          <cell r="B1661" t="str">
            <v>2014</v>
          </cell>
          <cell r="C1661" t="str">
            <v>585</v>
          </cell>
          <cell r="D1661" t="str">
            <v>0771</v>
          </cell>
          <cell r="E1661" t="str">
            <v>Omit</v>
          </cell>
        </row>
        <row r="1662">
          <cell r="A1662" t="str">
            <v>5850775</v>
          </cell>
          <cell r="B1662" t="str">
            <v>2014</v>
          </cell>
          <cell r="C1662" t="str">
            <v>585</v>
          </cell>
          <cell r="D1662" t="str">
            <v>0775</v>
          </cell>
          <cell r="E1662" t="str">
            <v>Omit</v>
          </cell>
        </row>
        <row r="1663">
          <cell r="A1663" t="str">
            <v>5850799</v>
          </cell>
          <cell r="B1663" t="str">
            <v>2014</v>
          </cell>
          <cell r="C1663" t="str">
            <v>585</v>
          </cell>
          <cell r="D1663" t="str">
            <v>0799</v>
          </cell>
          <cell r="E1663" t="str">
            <v>Omit</v>
          </cell>
        </row>
        <row r="1664">
          <cell r="A1664" t="str">
            <v>5860101</v>
          </cell>
          <cell r="B1664" t="str">
            <v>2014</v>
          </cell>
          <cell r="C1664" t="str">
            <v>586</v>
          </cell>
          <cell r="D1664" t="str">
            <v>0101</v>
          </cell>
          <cell r="E1664" t="str">
            <v xml:space="preserve">W61 </v>
          </cell>
        </row>
        <row r="1665">
          <cell r="A1665" t="str">
            <v>5860111</v>
          </cell>
          <cell r="B1665" t="str">
            <v>2014</v>
          </cell>
          <cell r="C1665" t="str">
            <v>586</v>
          </cell>
          <cell r="D1665" t="str">
            <v>0111</v>
          </cell>
          <cell r="E1665" t="str">
            <v xml:space="preserve">W61 </v>
          </cell>
        </row>
        <row r="1666">
          <cell r="A1666" t="str">
            <v>5860114</v>
          </cell>
          <cell r="B1666" t="str">
            <v>2014</v>
          </cell>
          <cell r="C1666" t="str">
            <v>586</v>
          </cell>
          <cell r="D1666" t="str">
            <v>0114</v>
          </cell>
          <cell r="E1666" t="str">
            <v>Omit</v>
          </cell>
        </row>
        <row r="1667">
          <cell r="A1667" t="str">
            <v>5860132</v>
          </cell>
          <cell r="B1667" t="str">
            <v>2014</v>
          </cell>
          <cell r="C1667" t="str">
            <v>586</v>
          </cell>
          <cell r="D1667" t="str">
            <v>0132</v>
          </cell>
          <cell r="E1667" t="str">
            <v>Omit</v>
          </cell>
        </row>
        <row r="1668">
          <cell r="A1668" t="str">
            <v>5860141</v>
          </cell>
          <cell r="B1668" t="str">
            <v>2014</v>
          </cell>
          <cell r="C1668" t="str">
            <v>586</v>
          </cell>
          <cell r="D1668" t="str">
            <v>0141</v>
          </cell>
          <cell r="E1668" t="str">
            <v>Omit</v>
          </cell>
        </row>
        <row r="1669">
          <cell r="A1669" t="str">
            <v>5860142</v>
          </cell>
          <cell r="B1669" t="str">
            <v>2014</v>
          </cell>
          <cell r="C1669" t="str">
            <v>586</v>
          </cell>
          <cell r="D1669" t="str">
            <v>0142</v>
          </cell>
          <cell r="E1669" t="str">
            <v>Omit</v>
          </cell>
        </row>
        <row r="1670">
          <cell r="A1670" t="str">
            <v>5860153</v>
          </cell>
          <cell r="B1670" t="str">
            <v>2014</v>
          </cell>
          <cell r="C1670" t="str">
            <v>586</v>
          </cell>
          <cell r="D1670" t="str">
            <v>0153</v>
          </cell>
          <cell r="E1670" t="str">
            <v>Omit</v>
          </cell>
        </row>
        <row r="1671">
          <cell r="A1671" t="str">
            <v>5860402</v>
          </cell>
          <cell r="B1671" t="str">
            <v>2014</v>
          </cell>
          <cell r="C1671" t="str">
            <v>586</v>
          </cell>
          <cell r="D1671" t="str">
            <v>0402</v>
          </cell>
          <cell r="E1671" t="str">
            <v>Omit</v>
          </cell>
        </row>
        <row r="1672">
          <cell r="A1672" t="str">
            <v>5860421</v>
          </cell>
          <cell r="B1672" t="str">
            <v>2014</v>
          </cell>
          <cell r="C1672" t="str">
            <v>586</v>
          </cell>
          <cell r="D1672" t="str">
            <v>0421</v>
          </cell>
          <cell r="E1672" t="str">
            <v>Omit</v>
          </cell>
        </row>
        <row r="1673">
          <cell r="A1673" t="str">
            <v>5860422</v>
          </cell>
          <cell r="B1673" t="str">
            <v>2014</v>
          </cell>
          <cell r="C1673" t="str">
            <v>586</v>
          </cell>
          <cell r="D1673" t="str">
            <v>0422</v>
          </cell>
          <cell r="E1673" t="str">
            <v>Omit</v>
          </cell>
        </row>
        <row r="1674">
          <cell r="A1674" t="str">
            <v>5860481</v>
          </cell>
          <cell r="B1674" t="str">
            <v>2014</v>
          </cell>
          <cell r="C1674" t="str">
            <v>586</v>
          </cell>
          <cell r="D1674" t="str">
            <v>0481</v>
          </cell>
          <cell r="E1674" t="str">
            <v>Omit</v>
          </cell>
        </row>
        <row r="1675">
          <cell r="A1675" t="str">
            <v>5860499</v>
          </cell>
          <cell r="B1675" t="str">
            <v>2014</v>
          </cell>
          <cell r="C1675" t="str">
            <v>586</v>
          </cell>
          <cell r="D1675" t="str">
            <v>0499</v>
          </cell>
          <cell r="E1675" t="str">
            <v>Omit</v>
          </cell>
        </row>
        <row r="1676">
          <cell r="A1676" t="str">
            <v>5860601</v>
          </cell>
          <cell r="B1676" t="str">
            <v>2014</v>
          </cell>
          <cell r="C1676" t="str">
            <v>586</v>
          </cell>
          <cell r="D1676" t="str">
            <v>0601</v>
          </cell>
          <cell r="E1676" t="str">
            <v>Omit</v>
          </cell>
        </row>
        <row r="1677">
          <cell r="A1677" t="str">
            <v>5860730</v>
          </cell>
          <cell r="B1677" t="str">
            <v>2014</v>
          </cell>
          <cell r="C1677" t="str">
            <v>586</v>
          </cell>
          <cell r="D1677" t="str">
            <v>0730</v>
          </cell>
          <cell r="E1677" t="str">
            <v>Omit</v>
          </cell>
        </row>
        <row r="1678">
          <cell r="A1678" t="str">
            <v>5860740</v>
          </cell>
          <cell r="B1678" t="str">
            <v>2014</v>
          </cell>
          <cell r="C1678" t="str">
            <v>586</v>
          </cell>
          <cell r="D1678" t="str">
            <v>0740</v>
          </cell>
          <cell r="E1678" t="str">
            <v>Omit</v>
          </cell>
        </row>
        <row r="1679">
          <cell r="A1679" t="str">
            <v>5860753</v>
          </cell>
          <cell r="B1679" t="str">
            <v>2014</v>
          </cell>
          <cell r="C1679" t="str">
            <v>586</v>
          </cell>
          <cell r="D1679" t="str">
            <v>0753</v>
          </cell>
          <cell r="E1679" t="str">
            <v>Omit</v>
          </cell>
        </row>
        <row r="1680">
          <cell r="A1680" t="str">
            <v>5860755</v>
          </cell>
          <cell r="B1680" t="str">
            <v>2014</v>
          </cell>
          <cell r="C1680" t="str">
            <v>586</v>
          </cell>
          <cell r="D1680" t="str">
            <v>0755</v>
          </cell>
          <cell r="E1680" t="str">
            <v>Omit</v>
          </cell>
        </row>
        <row r="1681">
          <cell r="A1681" t="str">
            <v>5860771</v>
          </cell>
          <cell r="B1681" t="str">
            <v>2014</v>
          </cell>
          <cell r="C1681" t="str">
            <v>586</v>
          </cell>
          <cell r="D1681" t="str">
            <v>0771</v>
          </cell>
          <cell r="E1681" t="str">
            <v>Omit</v>
          </cell>
        </row>
        <row r="1682">
          <cell r="A1682" t="str">
            <v>5860772</v>
          </cell>
          <cell r="B1682" t="str">
            <v>2014</v>
          </cell>
          <cell r="C1682" t="str">
            <v>586</v>
          </cell>
          <cell r="D1682" t="str">
            <v>0772</v>
          </cell>
          <cell r="E1682" t="str">
            <v>Omit</v>
          </cell>
        </row>
        <row r="1683">
          <cell r="A1683" t="str">
            <v>5860775</v>
          </cell>
          <cell r="B1683" t="str">
            <v>2014</v>
          </cell>
          <cell r="C1683" t="str">
            <v>586</v>
          </cell>
          <cell r="D1683" t="str">
            <v>0775</v>
          </cell>
          <cell r="E1683" t="str">
            <v>Omit</v>
          </cell>
        </row>
        <row r="1684">
          <cell r="A1684" t="str">
            <v>5860790</v>
          </cell>
          <cell r="B1684" t="str">
            <v>2014</v>
          </cell>
          <cell r="C1684" t="str">
            <v>586</v>
          </cell>
          <cell r="D1684" t="str">
            <v>0790</v>
          </cell>
          <cell r="E1684" t="str">
            <v>Omit</v>
          </cell>
        </row>
        <row r="1685">
          <cell r="A1685" t="str">
            <v>5860799</v>
          </cell>
          <cell r="B1685" t="str">
            <v>2014</v>
          </cell>
          <cell r="C1685" t="str">
            <v>586</v>
          </cell>
          <cell r="D1685" t="str">
            <v>0799</v>
          </cell>
          <cell r="E1685" t="str">
            <v>Omit</v>
          </cell>
        </row>
        <row r="1686">
          <cell r="A1686" t="str">
            <v>5870101</v>
          </cell>
          <cell r="B1686" t="str">
            <v>2014</v>
          </cell>
          <cell r="C1686" t="str">
            <v>587</v>
          </cell>
          <cell r="D1686" t="str">
            <v>0101</v>
          </cell>
          <cell r="E1686" t="str">
            <v xml:space="preserve">W61 </v>
          </cell>
        </row>
        <row r="1687">
          <cell r="A1687" t="str">
            <v>5870132</v>
          </cell>
          <cell r="B1687" t="str">
            <v>2014</v>
          </cell>
          <cell r="C1687" t="str">
            <v>587</v>
          </cell>
          <cell r="D1687" t="str">
            <v>0132</v>
          </cell>
          <cell r="E1687" t="str">
            <v>Omit</v>
          </cell>
        </row>
        <row r="1688">
          <cell r="A1688" t="str">
            <v>5870141</v>
          </cell>
          <cell r="B1688" t="str">
            <v>2014</v>
          </cell>
          <cell r="C1688" t="str">
            <v>587</v>
          </cell>
          <cell r="D1688" t="str">
            <v>0141</v>
          </cell>
          <cell r="E1688" t="str">
            <v>Omit</v>
          </cell>
        </row>
        <row r="1689">
          <cell r="A1689" t="str">
            <v>5870142</v>
          </cell>
          <cell r="B1689" t="str">
            <v>2014</v>
          </cell>
          <cell r="C1689" t="str">
            <v>587</v>
          </cell>
          <cell r="D1689" t="str">
            <v>0142</v>
          </cell>
          <cell r="E1689" t="str">
            <v>Omit</v>
          </cell>
        </row>
        <row r="1690">
          <cell r="A1690" t="str">
            <v>5870153</v>
          </cell>
          <cell r="B1690" t="str">
            <v>2014</v>
          </cell>
          <cell r="C1690" t="str">
            <v>587</v>
          </cell>
          <cell r="D1690" t="str">
            <v>0153</v>
          </cell>
          <cell r="E1690" t="str">
            <v>Omit</v>
          </cell>
        </row>
        <row r="1691">
          <cell r="A1691" t="str">
            <v>5870402</v>
          </cell>
          <cell r="B1691" t="str">
            <v>2014</v>
          </cell>
          <cell r="C1691" t="str">
            <v>587</v>
          </cell>
          <cell r="D1691" t="str">
            <v>0402</v>
          </cell>
          <cell r="E1691" t="str">
            <v>Omit</v>
          </cell>
        </row>
        <row r="1692">
          <cell r="A1692" t="str">
            <v>5870421</v>
          </cell>
          <cell r="B1692" t="str">
            <v>2014</v>
          </cell>
          <cell r="C1692" t="str">
            <v>587</v>
          </cell>
          <cell r="D1692" t="str">
            <v>0421</v>
          </cell>
          <cell r="E1692" t="str">
            <v>Omit</v>
          </cell>
        </row>
        <row r="1693">
          <cell r="A1693" t="str">
            <v>5870422</v>
          </cell>
          <cell r="B1693" t="str">
            <v>2014</v>
          </cell>
          <cell r="C1693" t="str">
            <v>587</v>
          </cell>
          <cell r="D1693" t="str">
            <v>0422</v>
          </cell>
          <cell r="E1693" t="str">
            <v>Omit</v>
          </cell>
        </row>
        <row r="1694">
          <cell r="A1694" t="str">
            <v>5870475</v>
          </cell>
          <cell r="B1694" t="str">
            <v>2014</v>
          </cell>
          <cell r="C1694" t="str">
            <v>587</v>
          </cell>
          <cell r="D1694" t="str">
            <v>0475</v>
          </cell>
          <cell r="E1694" t="str">
            <v>Omit</v>
          </cell>
        </row>
        <row r="1695">
          <cell r="A1695" t="str">
            <v>5870481</v>
          </cell>
          <cell r="B1695" t="str">
            <v>2014</v>
          </cell>
          <cell r="C1695" t="str">
            <v>587</v>
          </cell>
          <cell r="D1695" t="str">
            <v>0481</v>
          </cell>
          <cell r="E1695" t="str">
            <v>Omit</v>
          </cell>
        </row>
        <row r="1696">
          <cell r="A1696" t="str">
            <v>5870601</v>
          </cell>
          <cell r="B1696" t="str">
            <v>2014</v>
          </cell>
          <cell r="C1696" t="str">
            <v>587</v>
          </cell>
          <cell r="D1696" t="str">
            <v>0601</v>
          </cell>
          <cell r="E1696" t="str">
            <v>Omit</v>
          </cell>
        </row>
        <row r="1697">
          <cell r="A1697" t="str">
            <v>5870730</v>
          </cell>
          <cell r="B1697" t="str">
            <v>2014</v>
          </cell>
          <cell r="C1697" t="str">
            <v>587</v>
          </cell>
          <cell r="D1697" t="str">
            <v>0730</v>
          </cell>
          <cell r="E1697" t="str">
            <v>Omit</v>
          </cell>
        </row>
        <row r="1698">
          <cell r="A1698" t="str">
            <v>5870740</v>
          </cell>
          <cell r="B1698" t="str">
            <v>2014</v>
          </cell>
          <cell r="C1698" t="str">
            <v>587</v>
          </cell>
          <cell r="D1698" t="str">
            <v>0740</v>
          </cell>
          <cell r="E1698" t="str">
            <v>Omit</v>
          </cell>
        </row>
        <row r="1699">
          <cell r="A1699" t="str">
            <v>5870753</v>
          </cell>
          <cell r="B1699" t="str">
            <v>2014</v>
          </cell>
          <cell r="C1699" t="str">
            <v>587</v>
          </cell>
          <cell r="D1699" t="str">
            <v>0753</v>
          </cell>
          <cell r="E1699" t="str">
            <v>Omit</v>
          </cell>
        </row>
        <row r="1700">
          <cell r="A1700" t="str">
            <v>5870790</v>
          </cell>
          <cell r="B1700" t="str">
            <v>2014</v>
          </cell>
          <cell r="C1700" t="str">
            <v>587</v>
          </cell>
          <cell r="D1700" t="str">
            <v>0790</v>
          </cell>
          <cell r="E1700" t="str">
            <v>Omit</v>
          </cell>
        </row>
        <row r="1701">
          <cell r="A1701" t="str">
            <v>5870799</v>
          </cell>
          <cell r="B1701" t="str">
            <v>2014</v>
          </cell>
          <cell r="C1701" t="str">
            <v>587</v>
          </cell>
          <cell r="D1701" t="str">
            <v>0799</v>
          </cell>
          <cell r="E1701" t="str">
            <v>Omit</v>
          </cell>
        </row>
        <row r="1702">
          <cell r="A1702" t="str">
            <v>5880101</v>
          </cell>
          <cell r="B1702" t="str">
            <v>2014</v>
          </cell>
          <cell r="C1702" t="str">
            <v>588</v>
          </cell>
          <cell r="D1702" t="str">
            <v>0101</v>
          </cell>
          <cell r="E1702" t="str">
            <v xml:space="preserve">W61 </v>
          </cell>
        </row>
        <row r="1703">
          <cell r="A1703" t="str">
            <v>5880102</v>
          </cell>
          <cell r="B1703" t="str">
            <v>2014</v>
          </cell>
          <cell r="C1703" t="str">
            <v>588</v>
          </cell>
          <cell r="D1703" t="str">
            <v>0102</v>
          </cell>
          <cell r="E1703" t="str">
            <v xml:space="preserve">W61 </v>
          </cell>
        </row>
        <row r="1704">
          <cell r="A1704" t="str">
            <v>5880132</v>
          </cell>
          <cell r="B1704" t="str">
            <v>2014</v>
          </cell>
          <cell r="C1704" t="str">
            <v>588</v>
          </cell>
          <cell r="D1704" t="str">
            <v>0132</v>
          </cell>
          <cell r="E1704" t="str">
            <v>Omit</v>
          </cell>
        </row>
        <row r="1705">
          <cell r="A1705" t="str">
            <v>5880141</v>
          </cell>
          <cell r="B1705" t="str">
            <v>2014</v>
          </cell>
          <cell r="C1705" t="str">
            <v>588</v>
          </cell>
          <cell r="D1705" t="str">
            <v>0141</v>
          </cell>
          <cell r="E1705" t="str">
            <v>Omit</v>
          </cell>
        </row>
        <row r="1706">
          <cell r="A1706" t="str">
            <v>5880142</v>
          </cell>
          <cell r="B1706" t="str">
            <v>2014</v>
          </cell>
          <cell r="C1706" t="str">
            <v>588</v>
          </cell>
          <cell r="D1706" t="str">
            <v>0142</v>
          </cell>
          <cell r="E1706" t="str">
            <v>Omit</v>
          </cell>
        </row>
        <row r="1707">
          <cell r="A1707" t="str">
            <v>5880143</v>
          </cell>
          <cell r="B1707" t="str">
            <v>2014</v>
          </cell>
          <cell r="C1707" t="str">
            <v>588</v>
          </cell>
          <cell r="D1707" t="str">
            <v>0143</v>
          </cell>
          <cell r="E1707" t="str">
            <v>Omit</v>
          </cell>
        </row>
        <row r="1708">
          <cell r="A1708" t="str">
            <v>5880153</v>
          </cell>
          <cell r="B1708" t="str">
            <v>2014</v>
          </cell>
          <cell r="C1708" t="str">
            <v>588</v>
          </cell>
          <cell r="D1708" t="str">
            <v>0153</v>
          </cell>
          <cell r="E1708" t="str">
            <v>Omit</v>
          </cell>
        </row>
        <row r="1709">
          <cell r="A1709" t="str">
            <v>5880402</v>
          </cell>
          <cell r="B1709" t="str">
            <v>2014</v>
          </cell>
          <cell r="C1709" t="str">
            <v>588</v>
          </cell>
          <cell r="D1709" t="str">
            <v>0402</v>
          </cell>
          <cell r="E1709" t="str">
            <v>Omit</v>
          </cell>
        </row>
        <row r="1710">
          <cell r="A1710" t="str">
            <v>5880421</v>
          </cell>
          <cell r="B1710" t="str">
            <v>2014</v>
          </cell>
          <cell r="C1710" t="str">
            <v>588</v>
          </cell>
          <cell r="D1710" t="str">
            <v>0421</v>
          </cell>
          <cell r="E1710" t="str">
            <v>Omit</v>
          </cell>
        </row>
        <row r="1711">
          <cell r="A1711" t="str">
            <v>5880422</v>
          </cell>
          <cell r="B1711" t="str">
            <v>2014</v>
          </cell>
          <cell r="C1711" t="str">
            <v>588</v>
          </cell>
          <cell r="D1711" t="str">
            <v>0422</v>
          </cell>
          <cell r="E1711" t="str">
            <v>Omit</v>
          </cell>
        </row>
        <row r="1712">
          <cell r="A1712" t="str">
            <v>5880481</v>
          </cell>
          <cell r="B1712" t="str">
            <v>2014</v>
          </cell>
          <cell r="C1712" t="str">
            <v>588</v>
          </cell>
          <cell r="D1712" t="str">
            <v>0481</v>
          </cell>
          <cell r="E1712" t="str">
            <v>Omit</v>
          </cell>
        </row>
        <row r="1713">
          <cell r="A1713" t="str">
            <v>5880499</v>
          </cell>
          <cell r="B1713" t="str">
            <v>2014</v>
          </cell>
          <cell r="C1713" t="str">
            <v>588</v>
          </cell>
          <cell r="D1713" t="str">
            <v>0499</v>
          </cell>
          <cell r="E1713" t="str">
            <v>Omit</v>
          </cell>
        </row>
        <row r="1714">
          <cell r="A1714" t="str">
            <v>5880740</v>
          </cell>
          <cell r="B1714" t="str">
            <v>2014</v>
          </cell>
          <cell r="C1714" t="str">
            <v>588</v>
          </cell>
          <cell r="D1714" t="str">
            <v>0740</v>
          </cell>
          <cell r="E1714" t="str">
            <v>Omit</v>
          </cell>
        </row>
        <row r="1715">
          <cell r="A1715" t="str">
            <v>5880753</v>
          </cell>
          <cell r="B1715" t="str">
            <v>2014</v>
          </cell>
          <cell r="C1715" t="str">
            <v>588</v>
          </cell>
          <cell r="D1715" t="str">
            <v>0753</v>
          </cell>
          <cell r="E1715" t="str">
            <v>Omit</v>
          </cell>
        </row>
        <row r="1716">
          <cell r="A1716" t="str">
            <v>5880771</v>
          </cell>
          <cell r="B1716" t="str">
            <v>2014</v>
          </cell>
          <cell r="C1716" t="str">
            <v>588</v>
          </cell>
          <cell r="D1716" t="str">
            <v>0771</v>
          </cell>
          <cell r="E1716" t="str">
            <v>Omit</v>
          </cell>
        </row>
        <row r="1717">
          <cell r="A1717" t="str">
            <v>5880781</v>
          </cell>
          <cell r="B1717" t="str">
            <v>2014</v>
          </cell>
          <cell r="C1717" t="str">
            <v>588</v>
          </cell>
          <cell r="D1717" t="str">
            <v>0781</v>
          </cell>
          <cell r="E1717" t="str">
            <v>Omit</v>
          </cell>
        </row>
        <row r="1718">
          <cell r="A1718" t="str">
            <v>5880782</v>
          </cell>
          <cell r="B1718" t="str">
            <v>2014</v>
          </cell>
          <cell r="C1718" t="str">
            <v>588</v>
          </cell>
          <cell r="D1718" t="str">
            <v>0782</v>
          </cell>
          <cell r="E1718" t="str">
            <v>Omit</v>
          </cell>
        </row>
        <row r="1719">
          <cell r="A1719" t="str">
            <v>5880799</v>
          </cell>
          <cell r="B1719" t="str">
            <v>2014</v>
          </cell>
          <cell r="C1719" t="str">
            <v>588</v>
          </cell>
          <cell r="D1719" t="str">
            <v>0799</v>
          </cell>
          <cell r="E1719" t="str">
            <v>Omit</v>
          </cell>
        </row>
        <row r="1720">
          <cell r="A1720" t="str">
            <v>5890101</v>
          </cell>
          <cell r="B1720" t="str">
            <v>2014</v>
          </cell>
          <cell r="C1720" t="str">
            <v>589</v>
          </cell>
          <cell r="D1720" t="str">
            <v>0101</v>
          </cell>
          <cell r="E1720" t="str">
            <v xml:space="preserve">W61 </v>
          </cell>
        </row>
        <row r="1721">
          <cell r="A1721" t="str">
            <v>5890102</v>
          </cell>
          <cell r="B1721" t="str">
            <v>2014</v>
          </cell>
          <cell r="C1721" t="str">
            <v>589</v>
          </cell>
          <cell r="D1721" t="str">
            <v>0102</v>
          </cell>
          <cell r="E1721" t="str">
            <v xml:space="preserve">W61 </v>
          </cell>
        </row>
        <row r="1722">
          <cell r="A1722" t="str">
            <v>5890103</v>
          </cell>
          <cell r="B1722" t="str">
            <v>2014</v>
          </cell>
          <cell r="C1722" t="str">
            <v>589</v>
          </cell>
          <cell r="D1722" t="str">
            <v>0103</v>
          </cell>
          <cell r="E1722" t="str">
            <v xml:space="preserve">W61 </v>
          </cell>
        </row>
        <row r="1723">
          <cell r="A1723" t="str">
            <v>5890104</v>
          </cell>
          <cell r="B1723" t="str">
            <v>2014</v>
          </cell>
          <cell r="C1723" t="str">
            <v>589</v>
          </cell>
          <cell r="D1723" t="str">
            <v>0104</v>
          </cell>
          <cell r="E1723" t="str">
            <v xml:space="preserve">W61 </v>
          </cell>
        </row>
        <row r="1724">
          <cell r="A1724" t="str">
            <v>5890111</v>
          </cell>
          <cell r="B1724" t="str">
            <v>2014</v>
          </cell>
          <cell r="C1724" t="str">
            <v>589</v>
          </cell>
          <cell r="D1724" t="str">
            <v>0111</v>
          </cell>
          <cell r="E1724" t="str">
            <v xml:space="preserve">W61 </v>
          </cell>
        </row>
        <row r="1725">
          <cell r="A1725" t="str">
            <v>5890114</v>
          </cell>
          <cell r="B1725" t="str">
            <v>2014</v>
          </cell>
          <cell r="C1725" t="str">
            <v>589</v>
          </cell>
          <cell r="D1725" t="str">
            <v>0114</v>
          </cell>
          <cell r="E1725" t="str">
            <v>Omit</v>
          </cell>
        </row>
        <row r="1726">
          <cell r="A1726" t="str">
            <v>5890132</v>
          </cell>
          <cell r="B1726" t="str">
            <v>2014</v>
          </cell>
          <cell r="C1726" t="str">
            <v>589</v>
          </cell>
          <cell r="D1726" t="str">
            <v>0132</v>
          </cell>
          <cell r="E1726" t="str">
            <v>Omit</v>
          </cell>
        </row>
        <row r="1727">
          <cell r="A1727" t="str">
            <v>5890141</v>
          </cell>
          <cell r="B1727" t="str">
            <v>2014</v>
          </cell>
          <cell r="C1727" t="str">
            <v>589</v>
          </cell>
          <cell r="D1727" t="str">
            <v>0141</v>
          </cell>
          <cell r="E1727" t="str">
            <v>Omit</v>
          </cell>
        </row>
        <row r="1728">
          <cell r="A1728" t="str">
            <v>5890142</v>
          </cell>
          <cell r="B1728" t="str">
            <v>2014</v>
          </cell>
          <cell r="C1728" t="str">
            <v>589</v>
          </cell>
          <cell r="D1728" t="str">
            <v>0142</v>
          </cell>
          <cell r="E1728" t="str">
            <v>Omit</v>
          </cell>
        </row>
        <row r="1729">
          <cell r="A1729" t="str">
            <v>5890143</v>
          </cell>
          <cell r="B1729" t="str">
            <v>2014</v>
          </cell>
          <cell r="C1729" t="str">
            <v>589</v>
          </cell>
          <cell r="D1729" t="str">
            <v>0143</v>
          </cell>
          <cell r="E1729" t="str">
            <v>Omit</v>
          </cell>
        </row>
        <row r="1730">
          <cell r="A1730" t="str">
            <v>5890153</v>
          </cell>
          <cell r="B1730" t="str">
            <v>2014</v>
          </cell>
          <cell r="C1730" t="str">
            <v>589</v>
          </cell>
          <cell r="D1730" t="str">
            <v>0153</v>
          </cell>
          <cell r="E1730" t="str">
            <v>Omit</v>
          </cell>
        </row>
        <row r="1731">
          <cell r="A1731" t="str">
            <v>5890181</v>
          </cell>
          <cell r="B1731" t="str">
            <v>2014</v>
          </cell>
          <cell r="C1731" t="str">
            <v>589</v>
          </cell>
          <cell r="D1731" t="str">
            <v>0181</v>
          </cell>
          <cell r="E1731" t="str">
            <v>Omit</v>
          </cell>
        </row>
        <row r="1732">
          <cell r="A1732" t="str">
            <v>5890402</v>
          </cell>
          <cell r="B1732" t="str">
            <v>2014</v>
          </cell>
          <cell r="C1732" t="str">
            <v>589</v>
          </cell>
          <cell r="D1732" t="str">
            <v>0402</v>
          </cell>
          <cell r="E1732" t="str">
            <v>Omit</v>
          </cell>
        </row>
        <row r="1733">
          <cell r="A1733" t="str">
            <v>5890411</v>
          </cell>
          <cell r="B1733" t="str">
            <v>2014</v>
          </cell>
          <cell r="C1733" t="str">
            <v>589</v>
          </cell>
          <cell r="D1733" t="str">
            <v>0411</v>
          </cell>
          <cell r="E1733" t="str">
            <v>Omit</v>
          </cell>
        </row>
        <row r="1734">
          <cell r="A1734" t="str">
            <v>5890421</v>
          </cell>
          <cell r="B1734" t="str">
            <v>2014</v>
          </cell>
          <cell r="C1734" t="str">
            <v>589</v>
          </cell>
          <cell r="D1734" t="str">
            <v>0421</v>
          </cell>
          <cell r="E1734" t="str">
            <v>Omit</v>
          </cell>
        </row>
        <row r="1735">
          <cell r="A1735" t="str">
            <v>5890422</v>
          </cell>
          <cell r="B1735" t="str">
            <v>2014</v>
          </cell>
          <cell r="C1735" t="str">
            <v>589</v>
          </cell>
          <cell r="D1735" t="str">
            <v>0422</v>
          </cell>
          <cell r="E1735" t="str">
            <v>Omit</v>
          </cell>
        </row>
        <row r="1736">
          <cell r="A1736" t="str">
            <v>5890424</v>
          </cell>
          <cell r="B1736" t="str">
            <v>2014</v>
          </cell>
          <cell r="C1736" t="str">
            <v>589</v>
          </cell>
          <cell r="D1736" t="str">
            <v>0424</v>
          </cell>
          <cell r="E1736" t="str">
            <v>Omit</v>
          </cell>
        </row>
        <row r="1737">
          <cell r="A1737" t="str">
            <v>5890471</v>
          </cell>
          <cell r="B1737" t="str">
            <v>2014</v>
          </cell>
          <cell r="C1737" t="str">
            <v>589</v>
          </cell>
          <cell r="D1737" t="str">
            <v>0471</v>
          </cell>
          <cell r="E1737" t="str">
            <v>Omit</v>
          </cell>
        </row>
        <row r="1738">
          <cell r="A1738" t="str">
            <v>5890472</v>
          </cell>
          <cell r="B1738" t="str">
            <v>2014</v>
          </cell>
          <cell r="C1738" t="str">
            <v>589</v>
          </cell>
          <cell r="D1738" t="str">
            <v>0472</v>
          </cell>
          <cell r="E1738" t="str">
            <v>Omit</v>
          </cell>
        </row>
        <row r="1739">
          <cell r="A1739" t="str">
            <v>5890473</v>
          </cell>
          <cell r="B1739" t="str">
            <v>2014</v>
          </cell>
          <cell r="C1739" t="str">
            <v>589</v>
          </cell>
          <cell r="D1739" t="str">
            <v>0473</v>
          </cell>
          <cell r="E1739" t="str">
            <v>Omit</v>
          </cell>
        </row>
        <row r="1740">
          <cell r="A1740" t="str">
            <v>5890474</v>
          </cell>
          <cell r="B1740" t="str">
            <v>2014</v>
          </cell>
          <cell r="C1740" t="str">
            <v>589</v>
          </cell>
          <cell r="D1740" t="str">
            <v>0474</v>
          </cell>
          <cell r="E1740" t="str">
            <v>Omit</v>
          </cell>
        </row>
        <row r="1741">
          <cell r="A1741" t="str">
            <v>5890475</v>
          </cell>
          <cell r="B1741" t="str">
            <v>2014</v>
          </cell>
          <cell r="C1741" t="str">
            <v>589</v>
          </cell>
          <cell r="D1741" t="str">
            <v>0475</v>
          </cell>
          <cell r="E1741" t="str">
            <v>Omit</v>
          </cell>
        </row>
        <row r="1742">
          <cell r="A1742" t="str">
            <v>5890476</v>
          </cell>
          <cell r="B1742" t="str">
            <v>2014</v>
          </cell>
          <cell r="C1742" t="str">
            <v>589</v>
          </cell>
          <cell r="D1742" t="str">
            <v>0476</v>
          </cell>
          <cell r="E1742" t="str">
            <v>Omit</v>
          </cell>
        </row>
        <row r="1743">
          <cell r="A1743" t="str">
            <v>5890477</v>
          </cell>
          <cell r="B1743" t="str">
            <v>2014</v>
          </cell>
          <cell r="C1743" t="str">
            <v>589</v>
          </cell>
          <cell r="D1743" t="str">
            <v>0477</v>
          </cell>
          <cell r="E1743" t="str">
            <v>Omit</v>
          </cell>
        </row>
        <row r="1744">
          <cell r="A1744" t="str">
            <v>5890478</v>
          </cell>
          <cell r="B1744" t="str">
            <v>2014</v>
          </cell>
          <cell r="C1744" t="str">
            <v>589</v>
          </cell>
          <cell r="D1744" t="str">
            <v>0478</v>
          </cell>
          <cell r="E1744" t="str">
            <v>Omit</v>
          </cell>
        </row>
        <row r="1745">
          <cell r="A1745" t="str">
            <v>5890479</v>
          </cell>
          <cell r="B1745" t="str">
            <v>2014</v>
          </cell>
          <cell r="C1745" t="str">
            <v>589</v>
          </cell>
          <cell r="D1745" t="str">
            <v>0479</v>
          </cell>
          <cell r="E1745" t="str">
            <v>Omit</v>
          </cell>
        </row>
        <row r="1746">
          <cell r="A1746" t="str">
            <v>5890481</v>
          </cell>
          <cell r="B1746" t="str">
            <v>2014</v>
          </cell>
          <cell r="C1746" t="str">
            <v>589</v>
          </cell>
          <cell r="D1746" t="str">
            <v>0481</v>
          </cell>
          <cell r="E1746" t="str">
            <v>Omit</v>
          </cell>
        </row>
        <row r="1747">
          <cell r="A1747" t="str">
            <v>5890499</v>
          </cell>
          <cell r="B1747" t="str">
            <v>2014</v>
          </cell>
          <cell r="C1747" t="str">
            <v>589</v>
          </cell>
          <cell r="D1747" t="str">
            <v>0499</v>
          </cell>
          <cell r="E1747" t="str">
            <v>Omit</v>
          </cell>
        </row>
        <row r="1748">
          <cell r="A1748" t="str">
            <v>5890511</v>
          </cell>
          <cell r="B1748" t="str">
            <v>2014</v>
          </cell>
          <cell r="C1748" t="str">
            <v>589</v>
          </cell>
          <cell r="D1748" t="str">
            <v>0511</v>
          </cell>
          <cell r="E1748" t="str">
            <v>Omit</v>
          </cell>
        </row>
        <row r="1749">
          <cell r="A1749" t="str">
            <v>5890531</v>
          </cell>
          <cell r="B1749" t="str">
            <v>2014</v>
          </cell>
          <cell r="C1749" t="str">
            <v>589</v>
          </cell>
          <cell r="D1749" t="str">
            <v>0531</v>
          </cell>
          <cell r="E1749" t="str">
            <v>Omit</v>
          </cell>
        </row>
        <row r="1750">
          <cell r="A1750" t="str">
            <v>5890591</v>
          </cell>
          <cell r="B1750" t="str">
            <v>2014</v>
          </cell>
          <cell r="C1750" t="str">
            <v>589</v>
          </cell>
          <cell r="D1750" t="str">
            <v>0591</v>
          </cell>
          <cell r="E1750" t="str">
            <v>Omit</v>
          </cell>
        </row>
        <row r="1751">
          <cell r="A1751" t="str">
            <v>5890601</v>
          </cell>
          <cell r="B1751" t="str">
            <v>2014</v>
          </cell>
          <cell r="C1751" t="str">
            <v>589</v>
          </cell>
          <cell r="D1751" t="str">
            <v>0601</v>
          </cell>
          <cell r="E1751" t="str">
            <v>Omit</v>
          </cell>
        </row>
        <row r="1752">
          <cell r="A1752" t="str">
            <v>5890602</v>
          </cell>
          <cell r="B1752" t="str">
            <v>2014</v>
          </cell>
          <cell r="C1752" t="str">
            <v>589</v>
          </cell>
          <cell r="D1752" t="str">
            <v>0602</v>
          </cell>
          <cell r="E1752" t="str">
            <v>Omit</v>
          </cell>
        </row>
        <row r="1753">
          <cell r="A1753" t="str">
            <v>5890603</v>
          </cell>
          <cell r="B1753" t="str">
            <v>2014</v>
          </cell>
          <cell r="C1753" t="str">
            <v>589</v>
          </cell>
          <cell r="D1753" t="str">
            <v>0603</v>
          </cell>
          <cell r="E1753" t="str">
            <v>Omit</v>
          </cell>
        </row>
        <row r="1754">
          <cell r="A1754" t="str">
            <v>5890730</v>
          </cell>
          <cell r="B1754" t="str">
            <v>2014</v>
          </cell>
          <cell r="C1754" t="str">
            <v>589</v>
          </cell>
          <cell r="D1754" t="str">
            <v>0730</v>
          </cell>
          <cell r="E1754" t="str">
            <v>Omit</v>
          </cell>
        </row>
        <row r="1755">
          <cell r="A1755" t="str">
            <v>5890740</v>
          </cell>
          <cell r="B1755" t="str">
            <v>2014</v>
          </cell>
          <cell r="C1755" t="str">
            <v>589</v>
          </cell>
          <cell r="D1755" t="str">
            <v>0740</v>
          </cell>
          <cell r="E1755" t="str">
            <v>Omit</v>
          </cell>
        </row>
        <row r="1756">
          <cell r="A1756" t="str">
            <v>5890753</v>
          </cell>
          <cell r="B1756" t="str">
            <v>2014</v>
          </cell>
          <cell r="C1756" t="str">
            <v>589</v>
          </cell>
          <cell r="D1756" t="str">
            <v>0753</v>
          </cell>
          <cell r="E1756" t="str">
            <v>Omit</v>
          </cell>
        </row>
        <row r="1757">
          <cell r="A1757" t="str">
            <v>5890770</v>
          </cell>
          <cell r="B1757" t="str">
            <v>2014</v>
          </cell>
          <cell r="C1757" t="str">
            <v>589</v>
          </cell>
          <cell r="D1757" t="str">
            <v>0770</v>
          </cell>
          <cell r="E1757" t="str">
            <v>Omit</v>
          </cell>
        </row>
        <row r="1758">
          <cell r="A1758" t="str">
            <v>5890771</v>
          </cell>
          <cell r="B1758" t="str">
            <v>2014</v>
          </cell>
          <cell r="C1758" t="str">
            <v>589</v>
          </cell>
          <cell r="D1758" t="str">
            <v>0771</v>
          </cell>
          <cell r="E1758" t="str">
            <v>Omit</v>
          </cell>
        </row>
        <row r="1759">
          <cell r="A1759" t="str">
            <v>5890781</v>
          </cell>
          <cell r="B1759" t="str">
            <v>2014</v>
          </cell>
          <cell r="C1759" t="str">
            <v>589</v>
          </cell>
          <cell r="D1759" t="str">
            <v>0781</v>
          </cell>
          <cell r="E1759" t="str">
            <v>Omit</v>
          </cell>
        </row>
        <row r="1760">
          <cell r="A1760" t="str">
            <v>5890790</v>
          </cell>
          <cell r="B1760" t="str">
            <v>2014</v>
          </cell>
          <cell r="C1760" t="str">
            <v>589</v>
          </cell>
          <cell r="D1760" t="str">
            <v>0790</v>
          </cell>
          <cell r="E1760" t="str">
            <v>Omit</v>
          </cell>
        </row>
        <row r="1761">
          <cell r="A1761" t="str">
            <v>5890799</v>
          </cell>
          <cell r="B1761" t="str">
            <v>2014</v>
          </cell>
          <cell r="C1761" t="str">
            <v>589</v>
          </cell>
          <cell r="D1761" t="str">
            <v>0799</v>
          </cell>
          <cell r="E1761" t="str">
            <v>Omit</v>
          </cell>
        </row>
        <row r="1762">
          <cell r="A1762" t="str">
            <v>5900101</v>
          </cell>
          <cell r="B1762" t="str">
            <v>2014</v>
          </cell>
          <cell r="C1762" t="str">
            <v>590</v>
          </cell>
          <cell r="D1762" t="str">
            <v>0101</v>
          </cell>
          <cell r="E1762" t="str">
            <v xml:space="preserve">W61 </v>
          </cell>
        </row>
        <row r="1763">
          <cell r="A1763" t="str">
            <v>5900102</v>
          </cell>
          <cell r="B1763" t="str">
            <v>2014</v>
          </cell>
          <cell r="C1763" t="str">
            <v>590</v>
          </cell>
          <cell r="D1763" t="str">
            <v>0102</v>
          </cell>
          <cell r="E1763" t="str">
            <v xml:space="preserve">W61 </v>
          </cell>
        </row>
        <row r="1764">
          <cell r="A1764" t="str">
            <v>5900111</v>
          </cell>
          <cell r="B1764" t="str">
            <v>2014</v>
          </cell>
          <cell r="C1764" t="str">
            <v>590</v>
          </cell>
          <cell r="D1764" t="str">
            <v>0111</v>
          </cell>
          <cell r="E1764" t="str">
            <v xml:space="preserve">W61 </v>
          </cell>
        </row>
        <row r="1765">
          <cell r="A1765" t="str">
            <v>5900114</v>
          </cell>
          <cell r="B1765" t="str">
            <v>2014</v>
          </cell>
          <cell r="C1765" t="str">
            <v>590</v>
          </cell>
          <cell r="D1765" t="str">
            <v>0114</v>
          </cell>
          <cell r="E1765" t="str">
            <v>Omit</v>
          </cell>
        </row>
        <row r="1766">
          <cell r="A1766" t="str">
            <v>5900141</v>
          </cell>
          <cell r="B1766" t="str">
            <v>2014</v>
          </cell>
          <cell r="C1766" t="str">
            <v>590</v>
          </cell>
          <cell r="D1766" t="str">
            <v>0141</v>
          </cell>
          <cell r="E1766" t="str">
            <v>Omit</v>
          </cell>
        </row>
        <row r="1767">
          <cell r="A1767" t="str">
            <v>5900142</v>
          </cell>
          <cell r="B1767" t="str">
            <v>2014</v>
          </cell>
          <cell r="C1767" t="str">
            <v>590</v>
          </cell>
          <cell r="D1767" t="str">
            <v>0142</v>
          </cell>
          <cell r="E1767" t="str">
            <v>Omit</v>
          </cell>
        </row>
        <row r="1768">
          <cell r="A1768" t="str">
            <v>5900143</v>
          </cell>
          <cell r="B1768" t="str">
            <v>2014</v>
          </cell>
          <cell r="C1768" t="str">
            <v>590</v>
          </cell>
          <cell r="D1768" t="str">
            <v>0143</v>
          </cell>
          <cell r="E1768" t="str">
            <v>Omit</v>
          </cell>
        </row>
        <row r="1769">
          <cell r="A1769" t="str">
            <v>5900153</v>
          </cell>
          <cell r="B1769" t="str">
            <v>2014</v>
          </cell>
          <cell r="C1769" t="str">
            <v>590</v>
          </cell>
          <cell r="D1769" t="str">
            <v>0153</v>
          </cell>
          <cell r="E1769" t="str">
            <v>Omit</v>
          </cell>
        </row>
        <row r="1770">
          <cell r="A1770" t="str">
            <v>5900401</v>
          </cell>
          <cell r="B1770" t="str">
            <v>2014</v>
          </cell>
          <cell r="C1770" t="str">
            <v>590</v>
          </cell>
          <cell r="D1770" t="str">
            <v>0401</v>
          </cell>
          <cell r="E1770" t="str">
            <v>Omit</v>
          </cell>
        </row>
        <row r="1771">
          <cell r="A1771" t="str">
            <v>5900402</v>
          </cell>
          <cell r="B1771" t="str">
            <v>2014</v>
          </cell>
          <cell r="C1771" t="str">
            <v>590</v>
          </cell>
          <cell r="D1771" t="str">
            <v>0402</v>
          </cell>
          <cell r="E1771" t="str">
            <v>Omit</v>
          </cell>
        </row>
        <row r="1772">
          <cell r="A1772" t="str">
            <v>5900421</v>
          </cell>
          <cell r="B1772" t="str">
            <v>2014</v>
          </cell>
          <cell r="C1772" t="str">
            <v>590</v>
          </cell>
          <cell r="D1772" t="str">
            <v>0421</v>
          </cell>
          <cell r="E1772" t="str">
            <v>Omit</v>
          </cell>
        </row>
        <row r="1773">
          <cell r="A1773" t="str">
            <v>5900422</v>
          </cell>
          <cell r="B1773" t="str">
            <v>2014</v>
          </cell>
          <cell r="C1773" t="str">
            <v>590</v>
          </cell>
          <cell r="D1773" t="str">
            <v>0422</v>
          </cell>
          <cell r="E1773" t="str">
            <v>Omit</v>
          </cell>
        </row>
        <row r="1774">
          <cell r="A1774" t="str">
            <v>5900425</v>
          </cell>
          <cell r="B1774" t="str">
            <v>2014</v>
          </cell>
          <cell r="C1774" t="str">
            <v>590</v>
          </cell>
          <cell r="D1774" t="str">
            <v>0425</v>
          </cell>
          <cell r="E1774" t="str">
            <v>Omit</v>
          </cell>
        </row>
        <row r="1775">
          <cell r="A1775" t="str">
            <v>5900471</v>
          </cell>
          <cell r="B1775" t="str">
            <v>2014</v>
          </cell>
          <cell r="C1775" t="str">
            <v>590</v>
          </cell>
          <cell r="D1775" t="str">
            <v>0471</v>
          </cell>
          <cell r="E1775" t="str">
            <v>Omit</v>
          </cell>
        </row>
        <row r="1776">
          <cell r="A1776" t="str">
            <v>5900472</v>
          </cell>
          <cell r="B1776" t="str">
            <v>2014</v>
          </cell>
          <cell r="C1776" t="str">
            <v>590</v>
          </cell>
          <cell r="D1776" t="str">
            <v>0472</v>
          </cell>
          <cell r="E1776" t="str">
            <v>Omit</v>
          </cell>
        </row>
        <row r="1777">
          <cell r="A1777" t="str">
            <v>5900473</v>
          </cell>
          <cell r="B1777" t="str">
            <v>2014</v>
          </cell>
          <cell r="C1777" t="str">
            <v>590</v>
          </cell>
          <cell r="D1777" t="str">
            <v>0473</v>
          </cell>
          <cell r="E1777" t="str">
            <v>Omit</v>
          </cell>
        </row>
        <row r="1778">
          <cell r="A1778" t="str">
            <v>5900475</v>
          </cell>
          <cell r="B1778" t="str">
            <v>2014</v>
          </cell>
          <cell r="C1778" t="str">
            <v>590</v>
          </cell>
          <cell r="D1778" t="str">
            <v>0475</v>
          </cell>
          <cell r="E1778" t="str">
            <v>Omit</v>
          </cell>
        </row>
        <row r="1779">
          <cell r="A1779" t="str">
            <v>5900476</v>
          </cell>
          <cell r="B1779" t="str">
            <v>2014</v>
          </cell>
          <cell r="C1779" t="str">
            <v>590</v>
          </cell>
          <cell r="D1779" t="str">
            <v>0476</v>
          </cell>
          <cell r="E1779" t="str">
            <v>Omit</v>
          </cell>
        </row>
        <row r="1780">
          <cell r="A1780" t="str">
            <v>5900477</v>
          </cell>
          <cell r="B1780" t="str">
            <v>2014</v>
          </cell>
          <cell r="C1780" t="str">
            <v>590</v>
          </cell>
          <cell r="D1780" t="str">
            <v>0477</v>
          </cell>
          <cell r="E1780" t="str">
            <v>Omit</v>
          </cell>
        </row>
        <row r="1781">
          <cell r="A1781" t="str">
            <v>5900479</v>
          </cell>
          <cell r="B1781" t="str">
            <v>2014</v>
          </cell>
          <cell r="C1781" t="str">
            <v>590</v>
          </cell>
          <cell r="D1781" t="str">
            <v>0479</v>
          </cell>
          <cell r="E1781" t="str">
            <v>Omit</v>
          </cell>
        </row>
        <row r="1782">
          <cell r="A1782" t="str">
            <v>5900481</v>
          </cell>
          <cell r="B1782" t="str">
            <v>2014</v>
          </cell>
          <cell r="C1782" t="str">
            <v>590</v>
          </cell>
          <cell r="D1782" t="str">
            <v>0481</v>
          </cell>
          <cell r="E1782" t="str">
            <v>Omit</v>
          </cell>
        </row>
        <row r="1783">
          <cell r="A1783" t="str">
            <v>5900753</v>
          </cell>
          <cell r="B1783" t="str">
            <v>2014</v>
          </cell>
          <cell r="C1783" t="str">
            <v>590</v>
          </cell>
          <cell r="D1783" t="str">
            <v>0753</v>
          </cell>
          <cell r="E1783" t="str">
            <v>Omit</v>
          </cell>
        </row>
        <row r="1784">
          <cell r="A1784" t="str">
            <v>5900771</v>
          </cell>
          <cell r="B1784" t="str">
            <v>2014</v>
          </cell>
          <cell r="C1784" t="str">
            <v>590</v>
          </cell>
          <cell r="D1784" t="str">
            <v>0771</v>
          </cell>
          <cell r="E1784" t="str">
            <v>Omit</v>
          </cell>
        </row>
        <row r="1785">
          <cell r="A1785" t="str">
            <v>5900775</v>
          </cell>
          <cell r="B1785" t="str">
            <v>2014</v>
          </cell>
          <cell r="C1785" t="str">
            <v>590</v>
          </cell>
          <cell r="D1785" t="str">
            <v>0775</v>
          </cell>
          <cell r="E1785" t="str">
            <v>Omit</v>
          </cell>
        </row>
        <row r="1786">
          <cell r="A1786" t="str">
            <v>5900799</v>
          </cell>
          <cell r="B1786" t="str">
            <v>2014</v>
          </cell>
          <cell r="C1786" t="str">
            <v>590</v>
          </cell>
          <cell r="D1786" t="str">
            <v>0799</v>
          </cell>
          <cell r="E1786" t="str">
            <v>Omit</v>
          </cell>
        </row>
        <row r="1787">
          <cell r="A1787" t="str">
            <v>5910101</v>
          </cell>
          <cell r="B1787" t="str">
            <v>2014</v>
          </cell>
          <cell r="C1787" t="str">
            <v>591</v>
          </cell>
          <cell r="D1787" t="str">
            <v>0101</v>
          </cell>
          <cell r="E1787" t="str">
            <v xml:space="preserve">W61 </v>
          </cell>
        </row>
        <row r="1788">
          <cell r="A1788" t="str">
            <v>5910102</v>
          </cell>
          <cell r="B1788" t="str">
            <v>2014</v>
          </cell>
          <cell r="C1788" t="str">
            <v>591</v>
          </cell>
          <cell r="D1788" t="str">
            <v>0102</v>
          </cell>
          <cell r="E1788" t="str">
            <v xml:space="preserve">W61 </v>
          </cell>
        </row>
        <row r="1789">
          <cell r="A1789" t="str">
            <v>5910141</v>
          </cell>
          <cell r="B1789" t="str">
            <v>2014</v>
          </cell>
          <cell r="C1789" t="str">
            <v>591</v>
          </cell>
          <cell r="D1789" t="str">
            <v>0141</v>
          </cell>
          <cell r="E1789" t="str">
            <v>Omit</v>
          </cell>
        </row>
        <row r="1790">
          <cell r="A1790" t="str">
            <v>5910143</v>
          </cell>
          <cell r="B1790" t="str">
            <v>2014</v>
          </cell>
          <cell r="C1790" t="str">
            <v>591</v>
          </cell>
          <cell r="D1790" t="str">
            <v>0143</v>
          </cell>
          <cell r="E1790" t="str">
            <v>Omit</v>
          </cell>
        </row>
        <row r="1791">
          <cell r="A1791" t="str">
            <v>5910421</v>
          </cell>
          <cell r="B1791" t="str">
            <v>2014</v>
          </cell>
          <cell r="C1791" t="str">
            <v>591</v>
          </cell>
          <cell r="D1791" t="str">
            <v>0421</v>
          </cell>
          <cell r="E1791" t="str">
            <v>Omit</v>
          </cell>
        </row>
        <row r="1792">
          <cell r="A1792" t="str">
            <v>5910481</v>
          </cell>
          <cell r="B1792" t="str">
            <v>2014</v>
          </cell>
          <cell r="C1792" t="str">
            <v>591</v>
          </cell>
          <cell r="D1792" t="str">
            <v>0481</v>
          </cell>
          <cell r="E1792" t="str">
            <v>Omit</v>
          </cell>
        </row>
        <row r="1793">
          <cell r="A1793" t="str">
            <v>5910753</v>
          </cell>
          <cell r="B1793" t="str">
            <v>2014</v>
          </cell>
          <cell r="C1793" t="str">
            <v>591</v>
          </cell>
          <cell r="D1793" t="str">
            <v>0753</v>
          </cell>
          <cell r="E1793" t="str">
            <v>Omit</v>
          </cell>
        </row>
        <row r="1794">
          <cell r="A1794" t="str">
            <v>5910799</v>
          </cell>
          <cell r="B1794" t="str">
            <v>2014</v>
          </cell>
          <cell r="C1794" t="str">
            <v>591</v>
          </cell>
          <cell r="D1794" t="str">
            <v>0799</v>
          </cell>
          <cell r="E1794" t="str">
            <v>Omit</v>
          </cell>
        </row>
        <row r="1795">
          <cell r="A1795" t="str">
            <v>5920101</v>
          </cell>
          <cell r="B1795" t="str">
            <v>2014</v>
          </cell>
          <cell r="C1795" t="str">
            <v>592</v>
          </cell>
          <cell r="D1795" t="str">
            <v>0101</v>
          </cell>
          <cell r="E1795" t="str">
            <v xml:space="preserve">W61 </v>
          </cell>
        </row>
        <row r="1796">
          <cell r="A1796" t="str">
            <v>5920143</v>
          </cell>
          <cell r="B1796" t="str">
            <v>2014</v>
          </cell>
          <cell r="C1796" t="str">
            <v>592</v>
          </cell>
          <cell r="D1796" t="str">
            <v>0143</v>
          </cell>
          <cell r="E1796" t="str">
            <v>Omit</v>
          </cell>
        </row>
        <row r="1797">
          <cell r="A1797" t="str">
            <v>5920153</v>
          </cell>
          <cell r="B1797" t="str">
            <v>2014</v>
          </cell>
          <cell r="C1797" t="str">
            <v>592</v>
          </cell>
          <cell r="D1797" t="str">
            <v>0153</v>
          </cell>
          <cell r="E1797" t="str">
            <v>Omit</v>
          </cell>
        </row>
        <row r="1798">
          <cell r="A1798" t="str">
            <v>5920421</v>
          </cell>
          <cell r="B1798" t="str">
            <v>2014</v>
          </cell>
          <cell r="C1798" t="str">
            <v>592</v>
          </cell>
          <cell r="D1798" t="str">
            <v>0421</v>
          </cell>
          <cell r="E1798" t="str">
            <v>Omit</v>
          </cell>
        </row>
        <row r="1799">
          <cell r="A1799" t="str">
            <v>5920471</v>
          </cell>
          <cell r="B1799" t="str">
            <v>2014</v>
          </cell>
          <cell r="C1799" t="str">
            <v>592</v>
          </cell>
          <cell r="D1799" t="str">
            <v>0471</v>
          </cell>
          <cell r="E1799" t="str">
            <v>Omit</v>
          </cell>
        </row>
        <row r="1800">
          <cell r="A1800" t="str">
            <v>5920472</v>
          </cell>
          <cell r="B1800" t="str">
            <v>2014</v>
          </cell>
          <cell r="C1800" t="str">
            <v>592</v>
          </cell>
          <cell r="D1800" t="str">
            <v>0472</v>
          </cell>
          <cell r="E1800" t="str">
            <v>Omit</v>
          </cell>
        </row>
        <row r="1801">
          <cell r="A1801" t="str">
            <v>5920473</v>
          </cell>
          <cell r="B1801" t="str">
            <v>2014</v>
          </cell>
          <cell r="C1801" t="str">
            <v>592</v>
          </cell>
          <cell r="D1801" t="str">
            <v>0473</v>
          </cell>
          <cell r="E1801" t="str">
            <v>Omit</v>
          </cell>
        </row>
        <row r="1802">
          <cell r="A1802" t="str">
            <v>5920474</v>
          </cell>
          <cell r="B1802" t="str">
            <v>2014</v>
          </cell>
          <cell r="C1802" t="str">
            <v>592</v>
          </cell>
          <cell r="D1802" t="str">
            <v>0474</v>
          </cell>
          <cell r="E1802" t="str">
            <v>Omit</v>
          </cell>
        </row>
        <row r="1803">
          <cell r="A1803" t="str">
            <v>5920475</v>
          </cell>
          <cell r="B1803" t="str">
            <v>2014</v>
          </cell>
          <cell r="C1803" t="str">
            <v>592</v>
          </cell>
          <cell r="D1803" t="str">
            <v>0475</v>
          </cell>
          <cell r="E1803" t="str">
            <v>Omit</v>
          </cell>
        </row>
        <row r="1804">
          <cell r="A1804" t="str">
            <v>5920476</v>
          </cell>
          <cell r="B1804" t="str">
            <v>2014</v>
          </cell>
          <cell r="C1804" t="str">
            <v>592</v>
          </cell>
          <cell r="D1804" t="str">
            <v>0476</v>
          </cell>
          <cell r="E1804" t="str">
            <v>Omit</v>
          </cell>
        </row>
        <row r="1805">
          <cell r="A1805" t="str">
            <v>5920477</v>
          </cell>
          <cell r="B1805" t="str">
            <v>2014</v>
          </cell>
          <cell r="C1805" t="str">
            <v>592</v>
          </cell>
          <cell r="D1805" t="str">
            <v>0477</v>
          </cell>
          <cell r="E1805" t="str">
            <v>Omit</v>
          </cell>
        </row>
        <row r="1806">
          <cell r="A1806" t="str">
            <v>5920479</v>
          </cell>
          <cell r="B1806" t="str">
            <v>2014</v>
          </cell>
          <cell r="C1806" t="str">
            <v>592</v>
          </cell>
          <cell r="D1806" t="str">
            <v>0479</v>
          </cell>
          <cell r="E1806" t="str">
            <v>Omit</v>
          </cell>
        </row>
        <row r="1807">
          <cell r="A1807" t="str">
            <v>5920481</v>
          </cell>
          <cell r="B1807" t="str">
            <v>2014</v>
          </cell>
          <cell r="C1807" t="str">
            <v>592</v>
          </cell>
          <cell r="D1807" t="str">
            <v>0481</v>
          </cell>
          <cell r="E1807" t="str">
            <v>Omit</v>
          </cell>
        </row>
        <row r="1808">
          <cell r="A1808" t="str">
            <v>5920799</v>
          </cell>
          <cell r="B1808" t="str">
            <v>2014</v>
          </cell>
          <cell r="C1808" t="str">
            <v>592</v>
          </cell>
          <cell r="D1808" t="str">
            <v>0799</v>
          </cell>
          <cell r="E1808" t="str">
            <v>Omit</v>
          </cell>
        </row>
        <row r="1809">
          <cell r="A1809" t="str">
            <v>5930101</v>
          </cell>
          <cell r="B1809" t="str">
            <v>2014</v>
          </cell>
          <cell r="C1809" t="str">
            <v>593</v>
          </cell>
          <cell r="D1809" t="str">
            <v>0101</v>
          </cell>
          <cell r="E1809" t="str">
            <v xml:space="preserve">W61 </v>
          </cell>
        </row>
        <row r="1810">
          <cell r="A1810" t="str">
            <v>5930141</v>
          </cell>
          <cell r="B1810" t="str">
            <v>2014</v>
          </cell>
          <cell r="C1810" t="str">
            <v>593</v>
          </cell>
          <cell r="D1810" t="str">
            <v>0141</v>
          </cell>
          <cell r="E1810" t="str">
            <v>Omit</v>
          </cell>
        </row>
        <row r="1811">
          <cell r="A1811" t="str">
            <v>5930142</v>
          </cell>
          <cell r="B1811" t="str">
            <v>2014</v>
          </cell>
          <cell r="C1811" t="str">
            <v>593</v>
          </cell>
          <cell r="D1811" t="str">
            <v>0142</v>
          </cell>
          <cell r="E1811" t="str">
            <v>Omit</v>
          </cell>
        </row>
        <row r="1812">
          <cell r="A1812" t="str">
            <v>5930143</v>
          </cell>
          <cell r="B1812" t="str">
            <v>2014</v>
          </cell>
          <cell r="C1812" t="str">
            <v>593</v>
          </cell>
          <cell r="D1812" t="str">
            <v>0143</v>
          </cell>
          <cell r="E1812" t="str">
            <v>Omit</v>
          </cell>
        </row>
        <row r="1813">
          <cell r="A1813" t="str">
            <v>5930153</v>
          </cell>
          <cell r="B1813" t="str">
            <v>2014</v>
          </cell>
          <cell r="C1813" t="str">
            <v>593</v>
          </cell>
          <cell r="D1813" t="str">
            <v>0153</v>
          </cell>
          <cell r="E1813" t="str">
            <v>Omit</v>
          </cell>
        </row>
        <row r="1814">
          <cell r="A1814" t="str">
            <v>5930181</v>
          </cell>
          <cell r="B1814" t="str">
            <v>2014</v>
          </cell>
          <cell r="C1814" t="str">
            <v>593</v>
          </cell>
          <cell r="D1814" t="str">
            <v>0181</v>
          </cell>
          <cell r="E1814" t="str">
            <v>Omit</v>
          </cell>
        </row>
        <row r="1815">
          <cell r="A1815" t="str">
            <v>5930421</v>
          </cell>
          <cell r="B1815" t="str">
            <v>2014</v>
          </cell>
          <cell r="C1815" t="str">
            <v>593</v>
          </cell>
          <cell r="D1815" t="str">
            <v>0421</v>
          </cell>
          <cell r="E1815" t="str">
            <v>Omit</v>
          </cell>
        </row>
        <row r="1816">
          <cell r="A1816" t="str">
            <v>5930422</v>
          </cell>
          <cell r="B1816" t="str">
            <v>2014</v>
          </cell>
          <cell r="C1816" t="str">
            <v>593</v>
          </cell>
          <cell r="D1816" t="str">
            <v>0422</v>
          </cell>
          <cell r="E1816" t="str">
            <v>Omit</v>
          </cell>
        </row>
        <row r="1817">
          <cell r="A1817" t="str">
            <v>5930471</v>
          </cell>
          <cell r="B1817" t="str">
            <v>2014</v>
          </cell>
          <cell r="C1817" t="str">
            <v>593</v>
          </cell>
          <cell r="D1817" t="str">
            <v>0471</v>
          </cell>
          <cell r="E1817" t="str">
            <v>Omit</v>
          </cell>
        </row>
        <row r="1818">
          <cell r="A1818" t="str">
            <v>5930472</v>
          </cell>
          <cell r="B1818" t="str">
            <v>2014</v>
          </cell>
          <cell r="C1818" t="str">
            <v>593</v>
          </cell>
          <cell r="D1818" t="str">
            <v>0472</v>
          </cell>
          <cell r="E1818" t="str">
            <v>Omit</v>
          </cell>
        </row>
        <row r="1819">
          <cell r="A1819" t="str">
            <v>5930473</v>
          </cell>
          <cell r="B1819" t="str">
            <v>2014</v>
          </cell>
          <cell r="C1819" t="str">
            <v>593</v>
          </cell>
          <cell r="D1819" t="str">
            <v>0473</v>
          </cell>
          <cell r="E1819" t="str">
            <v>Omit</v>
          </cell>
        </row>
        <row r="1820">
          <cell r="A1820" t="str">
            <v>5930475</v>
          </cell>
          <cell r="B1820" t="str">
            <v>2014</v>
          </cell>
          <cell r="C1820" t="str">
            <v>593</v>
          </cell>
          <cell r="D1820" t="str">
            <v>0475</v>
          </cell>
          <cell r="E1820" t="str">
            <v>Omit</v>
          </cell>
        </row>
        <row r="1821">
          <cell r="A1821" t="str">
            <v>5930476</v>
          </cell>
          <cell r="B1821" t="str">
            <v>2014</v>
          </cell>
          <cell r="C1821" t="str">
            <v>593</v>
          </cell>
          <cell r="D1821" t="str">
            <v>0476</v>
          </cell>
          <cell r="E1821" t="str">
            <v>Omit</v>
          </cell>
        </row>
        <row r="1822">
          <cell r="A1822" t="str">
            <v>5930477</v>
          </cell>
          <cell r="B1822" t="str">
            <v>2014</v>
          </cell>
          <cell r="C1822" t="str">
            <v>593</v>
          </cell>
          <cell r="D1822" t="str">
            <v>0477</v>
          </cell>
          <cell r="E1822" t="str">
            <v>Omit</v>
          </cell>
        </row>
        <row r="1823">
          <cell r="A1823" t="str">
            <v>5930479</v>
          </cell>
          <cell r="B1823" t="str">
            <v>2014</v>
          </cell>
          <cell r="C1823" t="str">
            <v>593</v>
          </cell>
          <cell r="D1823" t="str">
            <v>0479</v>
          </cell>
          <cell r="E1823" t="str">
            <v>Omit</v>
          </cell>
        </row>
        <row r="1824">
          <cell r="A1824" t="str">
            <v>5930481</v>
          </cell>
          <cell r="B1824" t="str">
            <v>2014</v>
          </cell>
          <cell r="C1824" t="str">
            <v>593</v>
          </cell>
          <cell r="D1824" t="str">
            <v>0481</v>
          </cell>
          <cell r="E1824" t="str">
            <v>Omit</v>
          </cell>
        </row>
        <row r="1825">
          <cell r="A1825" t="str">
            <v>5930499</v>
          </cell>
          <cell r="B1825" t="str">
            <v>2014</v>
          </cell>
          <cell r="C1825" t="str">
            <v>593</v>
          </cell>
          <cell r="D1825" t="str">
            <v>0499</v>
          </cell>
          <cell r="E1825" t="str">
            <v>Omit</v>
          </cell>
        </row>
        <row r="1826">
          <cell r="A1826" t="str">
            <v>5930753</v>
          </cell>
          <cell r="B1826" t="str">
            <v>2014</v>
          </cell>
          <cell r="C1826" t="str">
            <v>593</v>
          </cell>
          <cell r="D1826" t="str">
            <v>0753</v>
          </cell>
          <cell r="E1826" t="str">
            <v>Omit</v>
          </cell>
        </row>
        <row r="1827">
          <cell r="A1827" t="str">
            <v>5930799</v>
          </cell>
          <cell r="B1827" t="str">
            <v>2014</v>
          </cell>
          <cell r="C1827" t="str">
            <v>593</v>
          </cell>
          <cell r="D1827" t="str">
            <v>0799</v>
          </cell>
          <cell r="E1827" t="str">
            <v>Omit</v>
          </cell>
        </row>
        <row r="1828">
          <cell r="A1828" t="str">
            <v>5940101</v>
          </cell>
          <cell r="B1828" t="str">
            <v>2014</v>
          </cell>
          <cell r="C1828" t="str">
            <v>594</v>
          </cell>
          <cell r="D1828" t="str">
            <v>0101</v>
          </cell>
          <cell r="E1828" t="str">
            <v xml:space="preserve">W61 </v>
          </cell>
        </row>
        <row r="1829">
          <cell r="A1829" t="str">
            <v>5940153</v>
          </cell>
          <cell r="B1829" t="str">
            <v>2014</v>
          </cell>
          <cell r="C1829" t="str">
            <v>594</v>
          </cell>
          <cell r="D1829" t="str">
            <v>0153</v>
          </cell>
          <cell r="E1829" t="str">
            <v>Omit</v>
          </cell>
        </row>
        <row r="1830">
          <cell r="A1830" t="str">
            <v>5940421</v>
          </cell>
          <cell r="B1830" t="str">
            <v>2014</v>
          </cell>
          <cell r="C1830" t="str">
            <v>594</v>
          </cell>
          <cell r="D1830" t="str">
            <v>0421</v>
          </cell>
          <cell r="E1830" t="str">
            <v>Omit</v>
          </cell>
        </row>
        <row r="1831">
          <cell r="A1831" t="str">
            <v>5940422</v>
          </cell>
          <cell r="B1831" t="str">
            <v>2014</v>
          </cell>
          <cell r="C1831" t="str">
            <v>594</v>
          </cell>
          <cell r="D1831" t="str">
            <v>0422</v>
          </cell>
          <cell r="E1831" t="str">
            <v>Omit</v>
          </cell>
        </row>
        <row r="1832">
          <cell r="A1832" t="str">
            <v>5940471</v>
          </cell>
          <cell r="B1832" t="str">
            <v>2014</v>
          </cell>
          <cell r="C1832" t="str">
            <v>594</v>
          </cell>
          <cell r="D1832" t="str">
            <v>0471</v>
          </cell>
          <cell r="E1832" t="str">
            <v>Omit</v>
          </cell>
        </row>
        <row r="1833">
          <cell r="A1833" t="str">
            <v>5940472</v>
          </cell>
          <cell r="B1833" t="str">
            <v>2014</v>
          </cell>
          <cell r="C1833" t="str">
            <v>594</v>
          </cell>
          <cell r="D1833" t="str">
            <v>0472</v>
          </cell>
          <cell r="E1833" t="str">
            <v>Omit</v>
          </cell>
        </row>
        <row r="1834">
          <cell r="A1834" t="str">
            <v>5940473</v>
          </cell>
          <cell r="B1834" t="str">
            <v>2014</v>
          </cell>
          <cell r="C1834" t="str">
            <v>594</v>
          </cell>
          <cell r="D1834" t="str">
            <v>0473</v>
          </cell>
          <cell r="E1834" t="str">
            <v>Omit</v>
          </cell>
        </row>
        <row r="1835">
          <cell r="A1835" t="str">
            <v>5940475</v>
          </cell>
          <cell r="B1835" t="str">
            <v>2014</v>
          </cell>
          <cell r="C1835" t="str">
            <v>594</v>
          </cell>
          <cell r="D1835" t="str">
            <v>0475</v>
          </cell>
          <cell r="E1835" t="str">
            <v>Omit</v>
          </cell>
        </row>
        <row r="1836">
          <cell r="A1836" t="str">
            <v>5940476</v>
          </cell>
          <cell r="B1836" t="str">
            <v>2014</v>
          </cell>
          <cell r="C1836" t="str">
            <v>594</v>
          </cell>
          <cell r="D1836" t="str">
            <v>0476</v>
          </cell>
          <cell r="E1836" t="str">
            <v>Omit</v>
          </cell>
        </row>
        <row r="1837">
          <cell r="A1837" t="str">
            <v>5940477</v>
          </cell>
          <cell r="B1837" t="str">
            <v>2014</v>
          </cell>
          <cell r="C1837" t="str">
            <v>594</v>
          </cell>
          <cell r="D1837" t="str">
            <v>0477</v>
          </cell>
          <cell r="E1837" t="str">
            <v>Omit</v>
          </cell>
        </row>
        <row r="1838">
          <cell r="A1838" t="str">
            <v>5940479</v>
          </cell>
          <cell r="B1838" t="str">
            <v>2014</v>
          </cell>
          <cell r="C1838" t="str">
            <v>594</v>
          </cell>
          <cell r="D1838" t="str">
            <v>0479</v>
          </cell>
          <cell r="E1838" t="str">
            <v>Omit</v>
          </cell>
        </row>
        <row r="1839">
          <cell r="A1839" t="str">
            <v>5940771</v>
          </cell>
          <cell r="B1839" t="str">
            <v>2014</v>
          </cell>
          <cell r="C1839" t="str">
            <v>594</v>
          </cell>
          <cell r="D1839" t="str">
            <v>0771</v>
          </cell>
          <cell r="E1839" t="str">
            <v>Omit</v>
          </cell>
        </row>
        <row r="1840">
          <cell r="A1840" t="str">
            <v>5940799</v>
          </cell>
          <cell r="B1840" t="str">
            <v>2014</v>
          </cell>
          <cell r="C1840" t="str">
            <v>594</v>
          </cell>
          <cell r="D1840" t="str">
            <v>0799</v>
          </cell>
          <cell r="E1840" t="str">
            <v>Omit</v>
          </cell>
        </row>
        <row r="1841">
          <cell r="A1841" t="str">
            <v>5950101</v>
          </cell>
          <cell r="B1841" t="str">
            <v>2014</v>
          </cell>
          <cell r="C1841" t="str">
            <v>595</v>
          </cell>
          <cell r="D1841" t="str">
            <v>0101</v>
          </cell>
          <cell r="E1841" t="str">
            <v xml:space="preserve">W61 </v>
          </cell>
        </row>
        <row r="1842">
          <cell r="A1842" t="str">
            <v>5950141</v>
          </cell>
          <cell r="B1842" t="str">
            <v>2014</v>
          </cell>
          <cell r="C1842" t="str">
            <v>595</v>
          </cell>
          <cell r="D1842" t="str">
            <v>0141</v>
          </cell>
          <cell r="E1842" t="str">
            <v>Omit</v>
          </cell>
        </row>
        <row r="1843">
          <cell r="A1843" t="str">
            <v>5950153</v>
          </cell>
          <cell r="B1843" t="str">
            <v>2014</v>
          </cell>
          <cell r="C1843" t="str">
            <v>595</v>
          </cell>
          <cell r="D1843" t="str">
            <v>0153</v>
          </cell>
          <cell r="E1843" t="str">
            <v>Omit</v>
          </cell>
        </row>
        <row r="1844">
          <cell r="A1844" t="str">
            <v>5950421</v>
          </cell>
          <cell r="B1844" t="str">
            <v>2014</v>
          </cell>
          <cell r="C1844" t="str">
            <v>595</v>
          </cell>
          <cell r="D1844" t="str">
            <v>0421</v>
          </cell>
          <cell r="E1844" t="str">
            <v>Omit</v>
          </cell>
        </row>
        <row r="1845">
          <cell r="A1845" t="str">
            <v>5950473</v>
          </cell>
          <cell r="B1845" t="str">
            <v>2014</v>
          </cell>
          <cell r="C1845" t="str">
            <v>595</v>
          </cell>
          <cell r="D1845" t="str">
            <v>0473</v>
          </cell>
          <cell r="E1845" t="str">
            <v>Omit</v>
          </cell>
        </row>
        <row r="1846">
          <cell r="A1846" t="str">
            <v>5950475</v>
          </cell>
          <cell r="B1846" t="str">
            <v>2014</v>
          </cell>
          <cell r="C1846" t="str">
            <v>595</v>
          </cell>
          <cell r="D1846" t="str">
            <v>0475</v>
          </cell>
          <cell r="E1846" t="str">
            <v>Omit</v>
          </cell>
        </row>
        <row r="1847">
          <cell r="A1847" t="str">
            <v>5950476</v>
          </cell>
          <cell r="B1847" t="str">
            <v>2014</v>
          </cell>
          <cell r="C1847" t="str">
            <v>595</v>
          </cell>
          <cell r="D1847" t="str">
            <v>0476</v>
          </cell>
          <cell r="E1847" t="str">
            <v>Omit</v>
          </cell>
        </row>
        <row r="1848">
          <cell r="A1848" t="str">
            <v>5950479</v>
          </cell>
          <cell r="B1848" t="str">
            <v>2014</v>
          </cell>
          <cell r="C1848" t="str">
            <v>595</v>
          </cell>
          <cell r="D1848" t="str">
            <v>0479</v>
          </cell>
          <cell r="E1848" t="str">
            <v>Omit</v>
          </cell>
        </row>
        <row r="1849">
          <cell r="A1849" t="str">
            <v>5950753</v>
          </cell>
          <cell r="B1849" t="str">
            <v>2014</v>
          </cell>
          <cell r="C1849" t="str">
            <v>595</v>
          </cell>
          <cell r="D1849" t="str">
            <v>0753</v>
          </cell>
          <cell r="E1849" t="str">
            <v>Omit</v>
          </cell>
        </row>
        <row r="1850">
          <cell r="A1850" t="str">
            <v>5950799</v>
          </cell>
          <cell r="B1850" t="str">
            <v>2014</v>
          </cell>
          <cell r="C1850" t="str">
            <v>595</v>
          </cell>
          <cell r="D1850" t="str">
            <v>0799</v>
          </cell>
          <cell r="E1850" t="str">
            <v>Omit</v>
          </cell>
        </row>
        <row r="1851">
          <cell r="A1851" t="str">
            <v>5960101</v>
          </cell>
          <cell r="B1851" t="str">
            <v>2014</v>
          </cell>
          <cell r="C1851" t="str">
            <v>596</v>
          </cell>
          <cell r="D1851" t="str">
            <v>0101</v>
          </cell>
          <cell r="E1851" t="str">
            <v xml:space="preserve">W61 </v>
          </cell>
        </row>
        <row r="1852">
          <cell r="A1852" t="str">
            <v>5960141</v>
          </cell>
          <cell r="B1852" t="str">
            <v>2014</v>
          </cell>
          <cell r="C1852" t="str">
            <v>596</v>
          </cell>
          <cell r="D1852" t="str">
            <v>0141</v>
          </cell>
          <cell r="E1852" t="str">
            <v>Omit</v>
          </cell>
        </row>
        <row r="1853">
          <cell r="A1853" t="str">
            <v>5960771</v>
          </cell>
          <cell r="B1853" t="str">
            <v>2014</v>
          </cell>
          <cell r="C1853" t="str">
            <v>596</v>
          </cell>
          <cell r="D1853" t="str">
            <v>0771</v>
          </cell>
          <cell r="E1853" t="str">
            <v>Omit</v>
          </cell>
        </row>
        <row r="1854">
          <cell r="A1854" t="str">
            <v>5960799</v>
          </cell>
          <cell r="B1854" t="str">
            <v>2014</v>
          </cell>
          <cell r="C1854" t="str">
            <v>596</v>
          </cell>
          <cell r="D1854" t="str">
            <v>0799</v>
          </cell>
          <cell r="E1854" t="str">
            <v>Omit</v>
          </cell>
        </row>
        <row r="1855">
          <cell r="A1855" t="str">
            <v>5970101</v>
          </cell>
          <cell r="B1855" t="str">
            <v>2014</v>
          </cell>
          <cell r="C1855" t="str">
            <v>597</v>
          </cell>
          <cell r="D1855" t="str">
            <v>0101</v>
          </cell>
          <cell r="E1855" t="str">
            <v xml:space="preserve">W61 </v>
          </cell>
        </row>
        <row r="1856">
          <cell r="A1856" t="str">
            <v>5970153</v>
          </cell>
          <cell r="B1856" t="str">
            <v>2014</v>
          </cell>
          <cell r="C1856" t="str">
            <v>597</v>
          </cell>
          <cell r="D1856" t="str">
            <v>0153</v>
          </cell>
          <cell r="E1856" t="str">
            <v>Omit</v>
          </cell>
        </row>
        <row r="1857">
          <cell r="A1857" t="str">
            <v>5970421</v>
          </cell>
          <cell r="B1857" t="str">
            <v>2014</v>
          </cell>
          <cell r="C1857" t="str">
            <v>597</v>
          </cell>
          <cell r="D1857" t="str">
            <v>0421</v>
          </cell>
          <cell r="E1857" t="str">
            <v>Omit</v>
          </cell>
        </row>
        <row r="1858">
          <cell r="A1858" t="str">
            <v>5970422</v>
          </cell>
          <cell r="B1858" t="str">
            <v>2014</v>
          </cell>
          <cell r="C1858" t="str">
            <v>597</v>
          </cell>
          <cell r="D1858" t="str">
            <v>0422</v>
          </cell>
          <cell r="E1858" t="str">
            <v>Omit</v>
          </cell>
        </row>
        <row r="1859">
          <cell r="A1859" t="str">
            <v>5970771</v>
          </cell>
          <cell r="B1859" t="str">
            <v>2014</v>
          </cell>
          <cell r="C1859" t="str">
            <v>597</v>
          </cell>
          <cell r="D1859" t="str">
            <v>0771</v>
          </cell>
          <cell r="E1859" t="str">
            <v>Omit</v>
          </cell>
        </row>
        <row r="1860">
          <cell r="A1860" t="str">
            <v>5970799</v>
          </cell>
          <cell r="B1860" t="str">
            <v>2014</v>
          </cell>
          <cell r="C1860" t="str">
            <v>597</v>
          </cell>
          <cell r="D1860" t="str">
            <v>0799</v>
          </cell>
          <cell r="E1860" t="str">
            <v>Omit</v>
          </cell>
        </row>
        <row r="1861">
          <cell r="A1861" t="str">
            <v>5980101</v>
          </cell>
          <cell r="B1861" t="str">
            <v>2014</v>
          </cell>
          <cell r="C1861" t="str">
            <v>598</v>
          </cell>
          <cell r="D1861" t="str">
            <v>0101</v>
          </cell>
          <cell r="E1861" t="str">
            <v xml:space="preserve">W61 </v>
          </cell>
        </row>
        <row r="1862">
          <cell r="A1862" t="str">
            <v>5980141</v>
          </cell>
          <cell r="B1862" t="str">
            <v>2014</v>
          </cell>
          <cell r="C1862" t="str">
            <v>598</v>
          </cell>
          <cell r="D1862" t="str">
            <v>0141</v>
          </cell>
          <cell r="E1862" t="str">
            <v>Omit</v>
          </cell>
        </row>
        <row r="1863">
          <cell r="A1863" t="str">
            <v>5980142</v>
          </cell>
          <cell r="B1863" t="str">
            <v>2014</v>
          </cell>
          <cell r="C1863" t="str">
            <v>598</v>
          </cell>
          <cell r="D1863" t="str">
            <v>0142</v>
          </cell>
          <cell r="E1863" t="str">
            <v>Omit</v>
          </cell>
        </row>
        <row r="1864">
          <cell r="A1864" t="str">
            <v>5980153</v>
          </cell>
          <cell r="B1864" t="str">
            <v>2014</v>
          </cell>
          <cell r="C1864" t="str">
            <v>598</v>
          </cell>
          <cell r="D1864" t="str">
            <v>0153</v>
          </cell>
          <cell r="E1864" t="str">
            <v>Omit</v>
          </cell>
        </row>
        <row r="1865">
          <cell r="A1865" t="str">
            <v>5980421</v>
          </cell>
          <cell r="B1865" t="str">
            <v>2014</v>
          </cell>
          <cell r="C1865" t="str">
            <v>598</v>
          </cell>
          <cell r="D1865" t="str">
            <v>0421</v>
          </cell>
          <cell r="E1865" t="str">
            <v>Omit</v>
          </cell>
        </row>
        <row r="1866">
          <cell r="A1866" t="str">
            <v>5980422</v>
          </cell>
          <cell r="B1866" t="str">
            <v>2014</v>
          </cell>
          <cell r="C1866" t="str">
            <v>598</v>
          </cell>
          <cell r="D1866" t="str">
            <v>0422</v>
          </cell>
          <cell r="E1866" t="str">
            <v>Omit</v>
          </cell>
        </row>
        <row r="1867">
          <cell r="A1867" t="str">
            <v>5980479</v>
          </cell>
          <cell r="B1867" t="str">
            <v>2014</v>
          </cell>
          <cell r="C1867" t="str">
            <v>598</v>
          </cell>
          <cell r="D1867" t="str">
            <v>0479</v>
          </cell>
          <cell r="E1867" t="str">
            <v>Omit</v>
          </cell>
        </row>
        <row r="1868">
          <cell r="A1868" t="str">
            <v>5980481</v>
          </cell>
          <cell r="B1868" t="str">
            <v>2014</v>
          </cell>
          <cell r="C1868" t="str">
            <v>598</v>
          </cell>
          <cell r="D1868" t="str">
            <v>0481</v>
          </cell>
          <cell r="E1868" t="str">
            <v>Omit</v>
          </cell>
        </row>
        <row r="1869">
          <cell r="A1869" t="str">
            <v>5980499</v>
          </cell>
          <cell r="B1869" t="str">
            <v>2014</v>
          </cell>
          <cell r="C1869" t="str">
            <v>598</v>
          </cell>
          <cell r="D1869" t="str">
            <v>0499</v>
          </cell>
          <cell r="E1869" t="str">
            <v>Omit</v>
          </cell>
        </row>
        <row r="1870">
          <cell r="A1870" t="str">
            <v>5980753</v>
          </cell>
          <cell r="B1870" t="str">
            <v>2014</v>
          </cell>
          <cell r="C1870" t="str">
            <v>598</v>
          </cell>
          <cell r="D1870" t="str">
            <v>0753</v>
          </cell>
          <cell r="E1870" t="str">
            <v>Omit</v>
          </cell>
        </row>
        <row r="1871">
          <cell r="A1871" t="str">
            <v>5980799</v>
          </cell>
          <cell r="B1871" t="str">
            <v>2014</v>
          </cell>
          <cell r="C1871" t="str">
            <v>598</v>
          </cell>
          <cell r="D1871" t="str">
            <v>0799</v>
          </cell>
          <cell r="E1871" t="str">
            <v>Omit</v>
          </cell>
        </row>
        <row r="1872">
          <cell r="A1872" t="str">
            <v>5990101</v>
          </cell>
          <cell r="B1872" t="str">
            <v>2014</v>
          </cell>
          <cell r="C1872" t="str">
            <v>599</v>
          </cell>
          <cell r="D1872" t="str">
            <v>0101</v>
          </cell>
          <cell r="E1872" t="str">
            <v xml:space="preserve">W61 </v>
          </cell>
        </row>
        <row r="1873">
          <cell r="A1873" t="str">
            <v>5990141</v>
          </cell>
          <cell r="B1873" t="str">
            <v>2014</v>
          </cell>
          <cell r="C1873" t="str">
            <v>599</v>
          </cell>
          <cell r="D1873" t="str">
            <v>0141</v>
          </cell>
          <cell r="E1873" t="str">
            <v>Omit</v>
          </cell>
        </row>
        <row r="1874">
          <cell r="A1874" t="str">
            <v>5990142</v>
          </cell>
          <cell r="B1874" t="str">
            <v>2014</v>
          </cell>
          <cell r="C1874" t="str">
            <v>599</v>
          </cell>
          <cell r="D1874" t="str">
            <v>0142</v>
          </cell>
          <cell r="E1874" t="str">
            <v>Omit</v>
          </cell>
        </row>
        <row r="1875">
          <cell r="A1875" t="str">
            <v>5990143</v>
          </cell>
          <cell r="B1875" t="str">
            <v>2014</v>
          </cell>
          <cell r="C1875" t="str">
            <v>599</v>
          </cell>
          <cell r="D1875" t="str">
            <v>0143</v>
          </cell>
          <cell r="E1875" t="str">
            <v>Omit</v>
          </cell>
        </row>
        <row r="1876">
          <cell r="A1876" t="str">
            <v>5990153</v>
          </cell>
          <cell r="B1876" t="str">
            <v>2014</v>
          </cell>
          <cell r="C1876" t="str">
            <v>599</v>
          </cell>
          <cell r="D1876" t="str">
            <v>0153</v>
          </cell>
          <cell r="E1876" t="str">
            <v>Omit</v>
          </cell>
        </row>
        <row r="1877">
          <cell r="A1877" t="str">
            <v>5990181</v>
          </cell>
          <cell r="B1877" t="str">
            <v>2014</v>
          </cell>
          <cell r="C1877" t="str">
            <v>599</v>
          </cell>
          <cell r="D1877" t="str">
            <v>0181</v>
          </cell>
          <cell r="E1877" t="str">
            <v>Omit</v>
          </cell>
        </row>
        <row r="1878">
          <cell r="A1878" t="str">
            <v>5990199</v>
          </cell>
          <cell r="B1878" t="str">
            <v>2014</v>
          </cell>
          <cell r="C1878" t="str">
            <v>599</v>
          </cell>
          <cell r="D1878" t="str">
            <v>0199</v>
          </cell>
          <cell r="E1878" t="str">
            <v>Omit</v>
          </cell>
        </row>
        <row r="1879">
          <cell r="A1879" t="str">
            <v>5990421</v>
          </cell>
          <cell r="B1879" t="str">
            <v>2014</v>
          </cell>
          <cell r="C1879" t="str">
            <v>599</v>
          </cell>
          <cell r="D1879" t="str">
            <v>0421</v>
          </cell>
          <cell r="E1879" t="str">
            <v>Omit</v>
          </cell>
        </row>
        <row r="1880">
          <cell r="A1880" t="str">
            <v>5990422</v>
          </cell>
          <cell r="B1880" t="str">
            <v>2014</v>
          </cell>
          <cell r="C1880" t="str">
            <v>599</v>
          </cell>
          <cell r="D1880" t="str">
            <v>0422</v>
          </cell>
          <cell r="E1880" t="str">
            <v>Omit</v>
          </cell>
        </row>
        <row r="1881">
          <cell r="A1881" t="str">
            <v>5990455</v>
          </cell>
          <cell r="B1881" t="str">
            <v>2014</v>
          </cell>
          <cell r="C1881" t="str">
            <v>599</v>
          </cell>
          <cell r="D1881" t="str">
            <v>0455</v>
          </cell>
          <cell r="E1881" t="str">
            <v>Omit</v>
          </cell>
        </row>
        <row r="1882">
          <cell r="A1882" t="str">
            <v>5990479</v>
          </cell>
          <cell r="B1882" t="str">
            <v>2014</v>
          </cell>
          <cell r="C1882" t="str">
            <v>599</v>
          </cell>
          <cell r="D1882" t="str">
            <v>0479</v>
          </cell>
          <cell r="E1882" t="str">
            <v>Omit</v>
          </cell>
        </row>
        <row r="1883">
          <cell r="A1883" t="str">
            <v>5990499</v>
          </cell>
          <cell r="B1883" t="str">
            <v>2014</v>
          </cell>
          <cell r="C1883" t="str">
            <v>599</v>
          </cell>
          <cell r="D1883" t="str">
            <v>0499</v>
          </cell>
          <cell r="E1883" t="str">
            <v>Omit</v>
          </cell>
        </row>
        <row r="1884">
          <cell r="A1884" t="str">
            <v>5990590</v>
          </cell>
          <cell r="B1884" t="str">
            <v>2014</v>
          </cell>
          <cell r="C1884" t="str">
            <v>599</v>
          </cell>
          <cell r="D1884" t="str">
            <v>0590</v>
          </cell>
          <cell r="E1884" t="str">
            <v>Omit</v>
          </cell>
        </row>
        <row r="1885">
          <cell r="A1885" t="str">
            <v>5990753</v>
          </cell>
          <cell r="B1885" t="str">
            <v>2014</v>
          </cell>
          <cell r="C1885" t="str">
            <v>599</v>
          </cell>
          <cell r="D1885" t="str">
            <v>0753</v>
          </cell>
          <cell r="E1885" t="str">
            <v>Omit</v>
          </cell>
        </row>
        <row r="1886">
          <cell r="A1886" t="str">
            <v>5990770</v>
          </cell>
          <cell r="B1886" t="str">
            <v>2014</v>
          </cell>
          <cell r="C1886" t="str">
            <v>599</v>
          </cell>
          <cell r="D1886" t="str">
            <v>0770</v>
          </cell>
          <cell r="E1886" t="str">
            <v>Omit</v>
          </cell>
        </row>
        <row r="1887">
          <cell r="A1887" t="str">
            <v>5990771</v>
          </cell>
          <cell r="B1887" t="str">
            <v>2014</v>
          </cell>
          <cell r="C1887" t="str">
            <v>599</v>
          </cell>
          <cell r="D1887" t="str">
            <v>0771</v>
          </cell>
          <cell r="E1887" t="str">
            <v>Omit</v>
          </cell>
        </row>
        <row r="1888">
          <cell r="A1888" t="str">
            <v>5990799</v>
          </cell>
          <cell r="B1888" t="str">
            <v>2014</v>
          </cell>
          <cell r="C1888" t="str">
            <v>599</v>
          </cell>
          <cell r="D1888" t="str">
            <v>0799</v>
          </cell>
          <cell r="E1888" t="str">
            <v>Omit</v>
          </cell>
        </row>
        <row r="1889">
          <cell r="A1889" t="str">
            <v>6000101</v>
          </cell>
          <cell r="B1889" t="str">
            <v>2014</v>
          </cell>
          <cell r="C1889" t="str">
            <v>600</v>
          </cell>
          <cell r="D1889" t="str">
            <v>0101</v>
          </cell>
          <cell r="E1889" t="str">
            <v xml:space="preserve">W61 </v>
          </cell>
        </row>
        <row r="1890">
          <cell r="A1890" t="str">
            <v>6000102</v>
          </cell>
          <cell r="B1890" t="str">
            <v>2014</v>
          </cell>
          <cell r="C1890" t="str">
            <v>600</v>
          </cell>
          <cell r="D1890" t="str">
            <v>0102</v>
          </cell>
          <cell r="E1890" t="str">
            <v xml:space="preserve">W61 </v>
          </cell>
        </row>
        <row r="1891">
          <cell r="A1891" t="str">
            <v>6000103</v>
          </cell>
          <cell r="B1891" t="str">
            <v>2014</v>
          </cell>
          <cell r="C1891" t="str">
            <v>600</v>
          </cell>
          <cell r="D1891" t="str">
            <v>0103</v>
          </cell>
          <cell r="E1891" t="str">
            <v xml:space="preserve">W61 </v>
          </cell>
        </row>
        <row r="1892">
          <cell r="A1892" t="str">
            <v>6000104</v>
          </cell>
          <cell r="B1892" t="str">
            <v>2014</v>
          </cell>
          <cell r="C1892" t="str">
            <v>600</v>
          </cell>
          <cell r="D1892" t="str">
            <v>0104</v>
          </cell>
          <cell r="E1892" t="str">
            <v xml:space="preserve">W61 </v>
          </cell>
        </row>
        <row r="1893">
          <cell r="A1893" t="str">
            <v>6000105</v>
          </cell>
          <cell r="B1893" t="str">
            <v>2014</v>
          </cell>
          <cell r="C1893" t="str">
            <v>600</v>
          </cell>
          <cell r="D1893" t="str">
            <v>0105</v>
          </cell>
          <cell r="E1893" t="str">
            <v xml:space="preserve">W61 </v>
          </cell>
        </row>
        <row r="1894">
          <cell r="A1894" t="str">
            <v>6000111</v>
          </cell>
          <cell r="B1894" t="str">
            <v>2014</v>
          </cell>
          <cell r="C1894" t="str">
            <v>600</v>
          </cell>
          <cell r="D1894" t="str">
            <v>0111</v>
          </cell>
          <cell r="E1894" t="str">
            <v xml:space="preserve">W61 </v>
          </cell>
        </row>
        <row r="1895">
          <cell r="A1895" t="str">
            <v>6000114</v>
          </cell>
          <cell r="B1895" t="str">
            <v>2014</v>
          </cell>
          <cell r="C1895" t="str">
            <v>600</v>
          </cell>
          <cell r="D1895" t="str">
            <v>0114</v>
          </cell>
          <cell r="E1895" t="str">
            <v>Omit</v>
          </cell>
        </row>
        <row r="1896">
          <cell r="A1896" t="str">
            <v>6000131</v>
          </cell>
          <cell r="B1896" t="str">
            <v>2014</v>
          </cell>
          <cell r="C1896" t="str">
            <v>600</v>
          </cell>
          <cell r="D1896" t="str">
            <v>0131</v>
          </cell>
          <cell r="E1896" t="str">
            <v>Omit</v>
          </cell>
        </row>
        <row r="1897">
          <cell r="A1897" t="str">
            <v>6000132</v>
          </cell>
          <cell r="B1897" t="str">
            <v>2014</v>
          </cell>
          <cell r="C1897" t="str">
            <v>600</v>
          </cell>
          <cell r="D1897" t="str">
            <v>0132</v>
          </cell>
          <cell r="E1897" t="str">
            <v>Omit</v>
          </cell>
        </row>
        <row r="1898">
          <cell r="A1898" t="str">
            <v>6000141</v>
          </cell>
          <cell r="B1898" t="str">
            <v>2014</v>
          </cell>
          <cell r="C1898" t="str">
            <v>600</v>
          </cell>
          <cell r="D1898" t="str">
            <v>0141</v>
          </cell>
          <cell r="E1898" t="str">
            <v>Omit</v>
          </cell>
        </row>
        <row r="1899">
          <cell r="A1899" t="str">
            <v>6000142</v>
          </cell>
          <cell r="B1899" t="str">
            <v>2014</v>
          </cell>
          <cell r="C1899" t="str">
            <v>600</v>
          </cell>
          <cell r="D1899" t="str">
            <v>0142</v>
          </cell>
          <cell r="E1899" t="str">
            <v>Omit</v>
          </cell>
        </row>
        <row r="1900">
          <cell r="A1900" t="str">
            <v>6000143</v>
          </cell>
          <cell r="B1900" t="str">
            <v>2014</v>
          </cell>
          <cell r="C1900" t="str">
            <v>600</v>
          </cell>
          <cell r="D1900" t="str">
            <v>0143</v>
          </cell>
          <cell r="E1900" t="str">
            <v>Omit</v>
          </cell>
        </row>
        <row r="1901">
          <cell r="A1901" t="str">
            <v>6000153</v>
          </cell>
          <cell r="B1901" t="str">
            <v>2014</v>
          </cell>
          <cell r="C1901" t="str">
            <v>600</v>
          </cell>
          <cell r="D1901" t="str">
            <v>0153</v>
          </cell>
          <cell r="E1901" t="str">
            <v>Omit</v>
          </cell>
        </row>
        <row r="1902">
          <cell r="A1902" t="str">
            <v>6000171</v>
          </cell>
          <cell r="B1902" t="str">
            <v>2014</v>
          </cell>
          <cell r="C1902" t="str">
            <v>600</v>
          </cell>
          <cell r="D1902" t="str">
            <v>0171</v>
          </cell>
          <cell r="E1902" t="str">
            <v>Omit</v>
          </cell>
        </row>
        <row r="1903">
          <cell r="A1903" t="str">
            <v>6000172</v>
          </cell>
          <cell r="B1903" t="str">
            <v>2014</v>
          </cell>
          <cell r="C1903" t="str">
            <v>600</v>
          </cell>
          <cell r="D1903" t="str">
            <v>0172</v>
          </cell>
          <cell r="E1903" t="str">
            <v>Omit</v>
          </cell>
        </row>
        <row r="1904">
          <cell r="A1904" t="str">
            <v>6000173</v>
          </cell>
          <cell r="B1904" t="str">
            <v>2014</v>
          </cell>
          <cell r="C1904" t="str">
            <v>600</v>
          </cell>
          <cell r="D1904" t="str">
            <v>0173</v>
          </cell>
          <cell r="E1904" t="str">
            <v>Omit</v>
          </cell>
        </row>
        <row r="1905">
          <cell r="A1905" t="str">
            <v>6000181</v>
          </cell>
          <cell r="B1905" t="str">
            <v>2014</v>
          </cell>
          <cell r="C1905" t="str">
            <v>600</v>
          </cell>
          <cell r="D1905" t="str">
            <v>0181</v>
          </cell>
          <cell r="E1905" t="str">
            <v>Omit</v>
          </cell>
        </row>
        <row r="1906">
          <cell r="A1906" t="str">
            <v>6000199</v>
          </cell>
          <cell r="B1906" t="str">
            <v>2014</v>
          </cell>
          <cell r="C1906" t="str">
            <v>600</v>
          </cell>
          <cell r="D1906" t="str">
            <v>0199</v>
          </cell>
          <cell r="E1906" t="str">
            <v>Omit</v>
          </cell>
        </row>
        <row r="1907">
          <cell r="A1907" t="str">
            <v>6000231</v>
          </cell>
          <cell r="B1907" t="str">
            <v>2014</v>
          </cell>
          <cell r="C1907" t="str">
            <v>600</v>
          </cell>
          <cell r="D1907" t="str">
            <v>0231</v>
          </cell>
          <cell r="E1907" t="str">
            <v>Omit</v>
          </cell>
        </row>
        <row r="1908">
          <cell r="A1908" t="str">
            <v>6000232</v>
          </cell>
          <cell r="B1908" t="str">
            <v>2014</v>
          </cell>
          <cell r="C1908" t="str">
            <v>600</v>
          </cell>
          <cell r="D1908" t="str">
            <v>0232</v>
          </cell>
          <cell r="E1908" t="str">
            <v>Omit</v>
          </cell>
        </row>
        <row r="1909">
          <cell r="A1909" t="str">
            <v>6000241</v>
          </cell>
          <cell r="B1909" t="str">
            <v>2014</v>
          </cell>
          <cell r="C1909" t="str">
            <v>600</v>
          </cell>
          <cell r="D1909" t="str">
            <v>0241</v>
          </cell>
          <cell r="E1909" t="str">
            <v>Omit</v>
          </cell>
        </row>
        <row r="1910">
          <cell r="A1910" t="str">
            <v>6000242</v>
          </cell>
          <cell r="B1910" t="str">
            <v>2014</v>
          </cell>
          <cell r="C1910" t="str">
            <v>600</v>
          </cell>
          <cell r="D1910" t="str">
            <v>0242</v>
          </cell>
          <cell r="E1910" t="str">
            <v>Omit</v>
          </cell>
        </row>
        <row r="1911">
          <cell r="A1911" t="str">
            <v>6000301</v>
          </cell>
          <cell r="B1911" t="str">
            <v>2014</v>
          </cell>
          <cell r="C1911" t="str">
            <v>600</v>
          </cell>
          <cell r="D1911" t="str">
            <v>0301</v>
          </cell>
          <cell r="E1911" t="str">
            <v>Omit</v>
          </cell>
        </row>
        <row r="1912">
          <cell r="A1912" t="str">
            <v>6000302</v>
          </cell>
          <cell r="B1912" t="str">
            <v>2014</v>
          </cell>
          <cell r="C1912" t="str">
            <v>600</v>
          </cell>
          <cell r="D1912" t="str">
            <v>0302</v>
          </cell>
          <cell r="E1912" t="str">
            <v>Omit</v>
          </cell>
        </row>
        <row r="1913">
          <cell r="A1913" t="str">
            <v>6000401</v>
          </cell>
          <cell r="B1913" t="str">
            <v>2014</v>
          </cell>
          <cell r="C1913" t="str">
            <v>600</v>
          </cell>
          <cell r="D1913" t="str">
            <v>0401</v>
          </cell>
          <cell r="E1913" t="str">
            <v>Omit</v>
          </cell>
        </row>
        <row r="1914">
          <cell r="A1914" t="str">
            <v>6000402</v>
          </cell>
          <cell r="B1914" t="str">
            <v>2014</v>
          </cell>
          <cell r="C1914" t="str">
            <v>600</v>
          </cell>
          <cell r="D1914" t="str">
            <v>0402</v>
          </cell>
          <cell r="E1914" t="str">
            <v>Omit</v>
          </cell>
        </row>
        <row r="1915">
          <cell r="A1915" t="str">
            <v>6000403</v>
          </cell>
          <cell r="B1915" t="str">
            <v>2014</v>
          </cell>
          <cell r="C1915" t="str">
            <v>600</v>
          </cell>
          <cell r="D1915" t="str">
            <v>0403</v>
          </cell>
          <cell r="E1915" t="str">
            <v>Omit</v>
          </cell>
        </row>
        <row r="1916">
          <cell r="A1916" t="str">
            <v>6000411</v>
          </cell>
          <cell r="B1916" t="str">
            <v>2014</v>
          </cell>
          <cell r="C1916" t="str">
            <v>600</v>
          </cell>
          <cell r="D1916" t="str">
            <v>0411</v>
          </cell>
          <cell r="E1916" t="str">
            <v>Omit</v>
          </cell>
        </row>
        <row r="1917">
          <cell r="A1917" t="str">
            <v>6000421</v>
          </cell>
          <cell r="B1917" t="str">
            <v>2014</v>
          </cell>
          <cell r="C1917" t="str">
            <v>600</v>
          </cell>
          <cell r="D1917" t="str">
            <v>0421</v>
          </cell>
          <cell r="E1917" t="str">
            <v>Omit</v>
          </cell>
        </row>
        <row r="1918">
          <cell r="A1918" t="str">
            <v>6000422</v>
          </cell>
          <cell r="B1918" t="str">
            <v>2014</v>
          </cell>
          <cell r="C1918" t="str">
            <v>600</v>
          </cell>
          <cell r="D1918" t="str">
            <v>0422</v>
          </cell>
          <cell r="E1918" t="str">
            <v>Omit</v>
          </cell>
        </row>
        <row r="1919">
          <cell r="A1919" t="str">
            <v>6000423</v>
          </cell>
          <cell r="B1919" t="str">
            <v>2014</v>
          </cell>
          <cell r="C1919" t="str">
            <v>600</v>
          </cell>
          <cell r="D1919" t="str">
            <v>0423</v>
          </cell>
          <cell r="E1919" t="str">
            <v>Omit</v>
          </cell>
        </row>
        <row r="1920">
          <cell r="A1920" t="str">
            <v>6000424</v>
          </cell>
          <cell r="B1920" t="str">
            <v>2014</v>
          </cell>
          <cell r="C1920" t="str">
            <v>600</v>
          </cell>
          <cell r="D1920" t="str">
            <v>0424</v>
          </cell>
          <cell r="E1920" t="str">
            <v>Omit</v>
          </cell>
        </row>
        <row r="1921">
          <cell r="A1921" t="str">
            <v>6000425</v>
          </cell>
          <cell r="B1921" t="str">
            <v>2014</v>
          </cell>
          <cell r="C1921" t="str">
            <v>600</v>
          </cell>
          <cell r="D1921" t="str">
            <v>0425</v>
          </cell>
          <cell r="E1921" t="str">
            <v>Omit</v>
          </cell>
        </row>
        <row r="1922">
          <cell r="A1922" t="str">
            <v>6000471</v>
          </cell>
          <cell r="B1922" t="str">
            <v>2014</v>
          </cell>
          <cell r="C1922" t="str">
            <v>600</v>
          </cell>
          <cell r="D1922" t="str">
            <v>0471</v>
          </cell>
          <cell r="E1922" t="str">
            <v>Omit</v>
          </cell>
        </row>
        <row r="1923">
          <cell r="A1923" t="str">
            <v>6000472</v>
          </cell>
          <cell r="B1923" t="str">
            <v>2014</v>
          </cell>
          <cell r="C1923" t="str">
            <v>600</v>
          </cell>
          <cell r="D1923" t="str">
            <v>0472</v>
          </cell>
          <cell r="E1923" t="str">
            <v>Omit</v>
          </cell>
        </row>
        <row r="1924">
          <cell r="A1924" t="str">
            <v>6000473</v>
          </cell>
          <cell r="B1924" t="str">
            <v>2014</v>
          </cell>
          <cell r="C1924" t="str">
            <v>600</v>
          </cell>
          <cell r="D1924" t="str">
            <v>0473</v>
          </cell>
          <cell r="E1924" t="str">
            <v>Omit</v>
          </cell>
        </row>
        <row r="1925">
          <cell r="A1925" t="str">
            <v>6000474</v>
          </cell>
          <cell r="B1925" t="str">
            <v>2014</v>
          </cell>
          <cell r="C1925" t="str">
            <v>600</v>
          </cell>
          <cell r="D1925" t="str">
            <v>0474</v>
          </cell>
          <cell r="E1925" t="str">
            <v>Omit</v>
          </cell>
        </row>
        <row r="1926">
          <cell r="A1926" t="str">
            <v>6000475</v>
          </cell>
          <cell r="B1926" t="str">
            <v>2014</v>
          </cell>
          <cell r="C1926" t="str">
            <v>600</v>
          </cell>
          <cell r="D1926" t="str">
            <v>0475</v>
          </cell>
          <cell r="E1926" t="str">
            <v>Omit</v>
          </cell>
        </row>
        <row r="1927">
          <cell r="A1927" t="str">
            <v>6000476</v>
          </cell>
          <cell r="B1927" t="str">
            <v>2014</v>
          </cell>
          <cell r="C1927" t="str">
            <v>600</v>
          </cell>
          <cell r="D1927" t="str">
            <v>0476</v>
          </cell>
          <cell r="E1927" t="str">
            <v>Omit</v>
          </cell>
        </row>
        <row r="1928">
          <cell r="A1928" t="str">
            <v>6000477</v>
          </cell>
          <cell r="B1928" t="str">
            <v>2014</v>
          </cell>
          <cell r="C1928" t="str">
            <v>600</v>
          </cell>
          <cell r="D1928" t="str">
            <v>0477</v>
          </cell>
          <cell r="E1928" t="str">
            <v>Omit</v>
          </cell>
        </row>
        <row r="1929">
          <cell r="A1929" t="str">
            <v>6000478</v>
          </cell>
          <cell r="B1929" t="str">
            <v>2014</v>
          </cell>
          <cell r="C1929" t="str">
            <v>600</v>
          </cell>
          <cell r="D1929" t="str">
            <v>0478</v>
          </cell>
          <cell r="E1929" t="str">
            <v>Omit</v>
          </cell>
        </row>
        <row r="1930">
          <cell r="A1930" t="str">
            <v>6000479</v>
          </cell>
          <cell r="B1930" t="str">
            <v>2014</v>
          </cell>
          <cell r="C1930" t="str">
            <v>600</v>
          </cell>
          <cell r="D1930" t="str">
            <v>0479</v>
          </cell>
          <cell r="E1930" t="str">
            <v>Omit</v>
          </cell>
        </row>
        <row r="1931">
          <cell r="A1931" t="str">
            <v>6000481</v>
          </cell>
          <cell r="B1931" t="str">
            <v>2014</v>
          </cell>
          <cell r="C1931" t="str">
            <v>600</v>
          </cell>
          <cell r="D1931" t="str">
            <v>0481</v>
          </cell>
          <cell r="E1931" t="str">
            <v>Omit</v>
          </cell>
        </row>
        <row r="1932">
          <cell r="A1932" t="str">
            <v>6000491</v>
          </cell>
          <cell r="B1932" t="str">
            <v>2014</v>
          </cell>
          <cell r="C1932" t="str">
            <v>600</v>
          </cell>
          <cell r="D1932" t="str">
            <v>0491</v>
          </cell>
          <cell r="E1932" t="str">
            <v>Omit</v>
          </cell>
        </row>
        <row r="1933">
          <cell r="A1933" t="str">
            <v>6000499</v>
          </cell>
          <cell r="B1933" t="str">
            <v>2014</v>
          </cell>
          <cell r="C1933" t="str">
            <v>600</v>
          </cell>
          <cell r="D1933" t="str">
            <v>0499</v>
          </cell>
          <cell r="E1933" t="str">
            <v>Omit</v>
          </cell>
        </row>
        <row r="1934">
          <cell r="A1934" t="str">
            <v>6000601</v>
          </cell>
          <cell r="B1934" t="str">
            <v>2014</v>
          </cell>
          <cell r="C1934" t="str">
            <v>600</v>
          </cell>
          <cell r="D1934" t="str">
            <v>0601</v>
          </cell>
          <cell r="E1934" t="str">
            <v>Omit</v>
          </cell>
        </row>
        <row r="1935">
          <cell r="A1935" t="str">
            <v>6000602</v>
          </cell>
          <cell r="B1935" t="str">
            <v>2014</v>
          </cell>
          <cell r="C1935" t="str">
            <v>600</v>
          </cell>
          <cell r="D1935" t="str">
            <v>0602</v>
          </cell>
          <cell r="E1935" t="str">
            <v>Omit</v>
          </cell>
        </row>
        <row r="1936">
          <cell r="A1936" t="str">
            <v>6000603</v>
          </cell>
          <cell r="B1936" t="str">
            <v>2014</v>
          </cell>
          <cell r="C1936" t="str">
            <v>600</v>
          </cell>
          <cell r="D1936" t="str">
            <v>0603</v>
          </cell>
          <cell r="E1936" t="str">
            <v>Omit</v>
          </cell>
        </row>
        <row r="1937">
          <cell r="A1937" t="str">
            <v>6000711</v>
          </cell>
          <cell r="B1937" t="str">
            <v>2014</v>
          </cell>
          <cell r="C1937" t="str">
            <v>600</v>
          </cell>
          <cell r="D1937" t="str">
            <v>0711</v>
          </cell>
          <cell r="E1937" t="str">
            <v>Omit</v>
          </cell>
        </row>
        <row r="1938">
          <cell r="A1938" t="str">
            <v>6000721</v>
          </cell>
          <cell r="B1938" t="str">
            <v>2014</v>
          </cell>
          <cell r="C1938" t="str">
            <v>600</v>
          </cell>
          <cell r="D1938" t="str">
            <v>0721</v>
          </cell>
          <cell r="E1938" t="str">
            <v>Omit</v>
          </cell>
        </row>
        <row r="1939">
          <cell r="A1939" t="str">
            <v>6000730</v>
          </cell>
          <cell r="B1939" t="str">
            <v>2014</v>
          </cell>
          <cell r="C1939" t="str">
            <v>600</v>
          </cell>
          <cell r="D1939" t="str">
            <v>0730</v>
          </cell>
          <cell r="E1939" t="str">
            <v>Omit</v>
          </cell>
        </row>
        <row r="1940">
          <cell r="A1940" t="str">
            <v>6000740</v>
          </cell>
          <cell r="B1940" t="str">
            <v>2014</v>
          </cell>
          <cell r="C1940" t="str">
            <v>600</v>
          </cell>
          <cell r="D1940" t="str">
            <v>0740</v>
          </cell>
          <cell r="E1940" t="str">
            <v>Omit</v>
          </cell>
        </row>
        <row r="1941">
          <cell r="A1941" t="str">
            <v>6000750</v>
          </cell>
          <cell r="B1941" t="str">
            <v>2014</v>
          </cell>
          <cell r="C1941" t="str">
            <v>600</v>
          </cell>
          <cell r="D1941" t="str">
            <v>0750</v>
          </cell>
          <cell r="E1941" t="str">
            <v>Omit</v>
          </cell>
        </row>
        <row r="1942">
          <cell r="A1942" t="str">
            <v>6000751</v>
          </cell>
          <cell r="B1942" t="str">
            <v>2014</v>
          </cell>
          <cell r="C1942" t="str">
            <v>600</v>
          </cell>
          <cell r="D1942" t="str">
            <v>0751</v>
          </cell>
          <cell r="E1942" t="str">
            <v>Omit</v>
          </cell>
        </row>
        <row r="1943">
          <cell r="A1943" t="str">
            <v>6000752</v>
          </cell>
          <cell r="B1943" t="str">
            <v>2014</v>
          </cell>
          <cell r="C1943" t="str">
            <v>600</v>
          </cell>
          <cell r="D1943" t="str">
            <v>0752</v>
          </cell>
          <cell r="E1943" t="str">
            <v>Omit</v>
          </cell>
        </row>
        <row r="1944">
          <cell r="A1944" t="str">
            <v>6000753</v>
          </cell>
          <cell r="B1944" t="str">
            <v>2014</v>
          </cell>
          <cell r="C1944" t="str">
            <v>600</v>
          </cell>
          <cell r="D1944" t="str">
            <v>0753</v>
          </cell>
          <cell r="E1944" t="str">
            <v>Omit</v>
          </cell>
        </row>
        <row r="1945">
          <cell r="A1945" t="str">
            <v>6000770</v>
          </cell>
          <cell r="B1945" t="str">
            <v>2014</v>
          </cell>
          <cell r="C1945" t="str">
            <v>600</v>
          </cell>
          <cell r="D1945" t="str">
            <v>0770</v>
          </cell>
          <cell r="E1945" t="str">
            <v>Omit</v>
          </cell>
        </row>
        <row r="1946">
          <cell r="A1946" t="str">
            <v>6000771</v>
          </cell>
          <cell r="B1946" t="str">
            <v>2014</v>
          </cell>
          <cell r="C1946" t="str">
            <v>600</v>
          </cell>
          <cell r="D1946" t="str">
            <v>0771</v>
          </cell>
          <cell r="E1946" t="str">
            <v>Omit</v>
          </cell>
        </row>
        <row r="1947">
          <cell r="A1947" t="str">
            <v>6000779</v>
          </cell>
          <cell r="B1947" t="str">
            <v>2014</v>
          </cell>
          <cell r="C1947" t="str">
            <v>600</v>
          </cell>
          <cell r="D1947" t="str">
            <v>0779</v>
          </cell>
          <cell r="E1947" t="str">
            <v>Omit</v>
          </cell>
        </row>
        <row r="1948">
          <cell r="A1948" t="str">
            <v>6000780</v>
          </cell>
          <cell r="B1948" t="str">
            <v>2014</v>
          </cell>
          <cell r="C1948" t="str">
            <v>600</v>
          </cell>
          <cell r="D1948" t="str">
            <v>0780</v>
          </cell>
          <cell r="E1948" t="str">
            <v>Omit</v>
          </cell>
        </row>
        <row r="1949">
          <cell r="A1949" t="str">
            <v>6000781</v>
          </cell>
          <cell r="B1949" t="str">
            <v>2014</v>
          </cell>
          <cell r="C1949" t="str">
            <v>600</v>
          </cell>
          <cell r="D1949" t="str">
            <v>0781</v>
          </cell>
          <cell r="E1949" t="str">
            <v>Omit</v>
          </cell>
        </row>
        <row r="1950">
          <cell r="A1950" t="str">
            <v>6000782</v>
          </cell>
          <cell r="B1950" t="str">
            <v>2014</v>
          </cell>
          <cell r="C1950" t="str">
            <v>600</v>
          </cell>
          <cell r="D1950" t="str">
            <v>0782</v>
          </cell>
          <cell r="E1950" t="str">
            <v>Omit</v>
          </cell>
        </row>
        <row r="1951">
          <cell r="A1951" t="str">
            <v>6000783</v>
          </cell>
          <cell r="B1951" t="str">
            <v>2014</v>
          </cell>
          <cell r="C1951" t="str">
            <v>600</v>
          </cell>
          <cell r="D1951" t="str">
            <v>0783</v>
          </cell>
          <cell r="E1951" t="str">
            <v>Omit</v>
          </cell>
        </row>
        <row r="1952">
          <cell r="A1952" t="str">
            <v>6000784</v>
          </cell>
          <cell r="B1952" t="str">
            <v>2014</v>
          </cell>
          <cell r="C1952" t="str">
            <v>600</v>
          </cell>
          <cell r="D1952" t="str">
            <v>0784</v>
          </cell>
          <cell r="E1952" t="str">
            <v>Omit</v>
          </cell>
        </row>
        <row r="1953">
          <cell r="A1953" t="str">
            <v>6000785</v>
          </cell>
          <cell r="B1953" t="str">
            <v>2014</v>
          </cell>
          <cell r="C1953" t="str">
            <v>600</v>
          </cell>
          <cell r="D1953" t="str">
            <v>0785</v>
          </cell>
          <cell r="E1953" t="str">
            <v>Omit</v>
          </cell>
        </row>
        <row r="1954">
          <cell r="A1954" t="str">
            <v>6000786</v>
          </cell>
          <cell r="B1954" t="str">
            <v>2014</v>
          </cell>
          <cell r="C1954" t="str">
            <v>600</v>
          </cell>
          <cell r="D1954" t="str">
            <v>0786</v>
          </cell>
          <cell r="E1954" t="str">
            <v>Omit</v>
          </cell>
        </row>
        <row r="1955">
          <cell r="A1955" t="str">
            <v>6000787</v>
          </cell>
          <cell r="B1955" t="str">
            <v>2014</v>
          </cell>
          <cell r="C1955" t="str">
            <v>600</v>
          </cell>
          <cell r="D1955" t="str">
            <v>0787</v>
          </cell>
          <cell r="E1955" t="str">
            <v>Omit</v>
          </cell>
        </row>
        <row r="1956">
          <cell r="A1956" t="str">
            <v>6000790</v>
          </cell>
          <cell r="B1956" t="str">
            <v>2014</v>
          </cell>
          <cell r="C1956" t="str">
            <v>600</v>
          </cell>
          <cell r="D1956" t="str">
            <v>0790</v>
          </cell>
          <cell r="E1956" t="str">
            <v>Omit</v>
          </cell>
        </row>
        <row r="1957">
          <cell r="A1957" t="str">
            <v>6000799</v>
          </cell>
          <cell r="B1957" t="str">
            <v>2014</v>
          </cell>
          <cell r="C1957" t="str">
            <v>600</v>
          </cell>
          <cell r="D1957" t="str">
            <v>0799</v>
          </cell>
          <cell r="E1957" t="str">
            <v>Omit</v>
          </cell>
        </row>
        <row r="1958">
          <cell r="A1958" t="str">
            <v>6900101</v>
          </cell>
          <cell r="B1958" t="str">
            <v>2014</v>
          </cell>
          <cell r="C1958" t="str">
            <v>690</v>
          </cell>
          <cell r="D1958" t="str">
            <v>0101</v>
          </cell>
          <cell r="E1958" t="str">
            <v>Omit</v>
          </cell>
        </row>
        <row r="1959">
          <cell r="A1959" t="str">
            <v>6900103</v>
          </cell>
          <cell r="B1959" t="str">
            <v>2014</v>
          </cell>
          <cell r="C1959" t="str">
            <v>690</v>
          </cell>
          <cell r="D1959" t="str">
            <v>0103</v>
          </cell>
          <cell r="E1959" t="str">
            <v>Omit</v>
          </cell>
        </row>
        <row r="1960">
          <cell r="A1960" t="str">
            <v>6900111</v>
          </cell>
          <cell r="B1960" t="str">
            <v>2014</v>
          </cell>
          <cell r="C1960" t="str">
            <v>690</v>
          </cell>
          <cell r="D1960" t="str">
            <v>0111</v>
          </cell>
          <cell r="E1960" t="str">
            <v>Omit</v>
          </cell>
        </row>
        <row r="1961">
          <cell r="A1961" t="str">
            <v>6900132</v>
          </cell>
          <cell r="B1961" t="str">
            <v>2014</v>
          </cell>
          <cell r="C1961" t="str">
            <v>690</v>
          </cell>
          <cell r="D1961" t="str">
            <v>0132</v>
          </cell>
          <cell r="E1961" t="str">
            <v>Omit</v>
          </cell>
        </row>
        <row r="1962">
          <cell r="A1962" t="str">
            <v>6900141</v>
          </cell>
          <cell r="B1962" t="str">
            <v>2014</v>
          </cell>
          <cell r="C1962" t="str">
            <v>690</v>
          </cell>
          <cell r="D1962" t="str">
            <v>0141</v>
          </cell>
          <cell r="E1962" t="str">
            <v>Omit</v>
          </cell>
        </row>
        <row r="1963">
          <cell r="A1963" t="str">
            <v>6900143</v>
          </cell>
          <cell r="B1963" t="str">
            <v>2014</v>
          </cell>
          <cell r="C1963" t="str">
            <v>690</v>
          </cell>
          <cell r="D1963" t="str">
            <v>0143</v>
          </cell>
          <cell r="E1963" t="str">
            <v>Omit</v>
          </cell>
        </row>
        <row r="1964">
          <cell r="A1964" t="str">
            <v>6900153</v>
          </cell>
          <cell r="B1964" t="str">
            <v>2014</v>
          </cell>
          <cell r="C1964" t="str">
            <v>690</v>
          </cell>
          <cell r="D1964" t="str">
            <v>0153</v>
          </cell>
          <cell r="E1964" t="str">
            <v>Omit</v>
          </cell>
        </row>
        <row r="1965">
          <cell r="A1965" t="str">
            <v>6900171</v>
          </cell>
          <cell r="B1965" t="str">
            <v>2014</v>
          </cell>
          <cell r="C1965" t="str">
            <v>690</v>
          </cell>
          <cell r="D1965" t="str">
            <v>0171</v>
          </cell>
          <cell r="E1965" t="str">
            <v>Omit</v>
          </cell>
        </row>
        <row r="1966">
          <cell r="A1966" t="str">
            <v>6900172</v>
          </cell>
          <cell r="B1966" t="str">
            <v>2014</v>
          </cell>
          <cell r="C1966" t="str">
            <v>690</v>
          </cell>
          <cell r="D1966" t="str">
            <v>0172</v>
          </cell>
          <cell r="E1966" t="str">
            <v>Omit</v>
          </cell>
        </row>
        <row r="1967">
          <cell r="A1967" t="str">
            <v>6900181</v>
          </cell>
          <cell r="B1967" t="str">
            <v>2014</v>
          </cell>
          <cell r="C1967" t="str">
            <v>690</v>
          </cell>
          <cell r="D1967" t="str">
            <v>0181</v>
          </cell>
          <cell r="E1967" t="str">
            <v>Omit</v>
          </cell>
        </row>
        <row r="1968">
          <cell r="A1968" t="str">
            <v>6900199</v>
          </cell>
          <cell r="B1968" t="str">
            <v>2014</v>
          </cell>
          <cell r="C1968" t="str">
            <v>690</v>
          </cell>
          <cell r="D1968" t="str">
            <v>0199</v>
          </cell>
          <cell r="E1968" t="str">
            <v>Omit</v>
          </cell>
        </row>
        <row r="1969">
          <cell r="A1969" t="str">
            <v>6900211</v>
          </cell>
          <cell r="B1969" t="str">
            <v>2014</v>
          </cell>
          <cell r="C1969" t="str">
            <v>690</v>
          </cell>
          <cell r="D1969" t="str">
            <v>0211</v>
          </cell>
          <cell r="E1969" t="str">
            <v>Omit</v>
          </cell>
        </row>
        <row r="1970">
          <cell r="A1970" t="str">
            <v>6900221</v>
          </cell>
          <cell r="B1970" t="str">
            <v>2014</v>
          </cell>
          <cell r="C1970" t="str">
            <v>690</v>
          </cell>
          <cell r="D1970" t="str">
            <v>0221</v>
          </cell>
          <cell r="E1970" t="str">
            <v>Omit</v>
          </cell>
        </row>
        <row r="1971">
          <cell r="A1971" t="str">
            <v>6900222</v>
          </cell>
          <cell r="B1971" t="str">
            <v>2014</v>
          </cell>
          <cell r="C1971" t="str">
            <v>690</v>
          </cell>
          <cell r="D1971" t="str">
            <v>0222</v>
          </cell>
          <cell r="E1971" t="str">
            <v>Omit</v>
          </cell>
        </row>
        <row r="1972">
          <cell r="A1972" t="str">
            <v>6900231</v>
          </cell>
          <cell r="B1972" t="str">
            <v>2014</v>
          </cell>
          <cell r="C1972" t="str">
            <v>690</v>
          </cell>
          <cell r="D1972" t="str">
            <v>0231</v>
          </cell>
          <cell r="E1972" t="str">
            <v>Omit</v>
          </cell>
        </row>
        <row r="1973">
          <cell r="A1973" t="str">
            <v>6900232</v>
          </cell>
          <cell r="B1973" t="str">
            <v>2014</v>
          </cell>
          <cell r="C1973" t="str">
            <v>690</v>
          </cell>
          <cell r="D1973" t="str">
            <v>0232</v>
          </cell>
          <cell r="E1973" t="str">
            <v>Omit</v>
          </cell>
        </row>
        <row r="1974">
          <cell r="A1974" t="str">
            <v>6900241</v>
          </cell>
          <cell r="B1974" t="str">
            <v>2014</v>
          </cell>
          <cell r="C1974" t="str">
            <v>690</v>
          </cell>
          <cell r="D1974" t="str">
            <v>0241</v>
          </cell>
          <cell r="E1974" t="str">
            <v>Omit</v>
          </cell>
        </row>
        <row r="1975">
          <cell r="A1975" t="str">
            <v>6900242</v>
          </cell>
          <cell r="B1975" t="str">
            <v>2014</v>
          </cell>
          <cell r="C1975" t="str">
            <v>690</v>
          </cell>
          <cell r="D1975" t="str">
            <v>0242</v>
          </cell>
          <cell r="E1975" t="str">
            <v>Omit</v>
          </cell>
        </row>
        <row r="1976">
          <cell r="A1976" t="str">
            <v>6900304</v>
          </cell>
          <cell r="B1976" t="str">
            <v>2014</v>
          </cell>
          <cell r="C1976" t="str">
            <v>690</v>
          </cell>
          <cell r="D1976" t="str">
            <v>0304</v>
          </cell>
          <cell r="E1976" t="str">
            <v>Omit</v>
          </cell>
        </row>
        <row r="1977">
          <cell r="A1977" t="str">
            <v>6900402</v>
          </cell>
          <cell r="B1977" t="str">
            <v>2014</v>
          </cell>
          <cell r="C1977" t="str">
            <v>690</v>
          </cell>
          <cell r="D1977" t="str">
            <v>0402</v>
          </cell>
          <cell r="E1977" t="str">
            <v>Omit</v>
          </cell>
        </row>
        <row r="1978">
          <cell r="A1978" t="str">
            <v>6900403</v>
          </cell>
          <cell r="B1978" t="str">
            <v>2014</v>
          </cell>
          <cell r="C1978" t="str">
            <v>690</v>
          </cell>
          <cell r="D1978" t="str">
            <v>0403</v>
          </cell>
          <cell r="E1978" t="str">
            <v>Omit</v>
          </cell>
        </row>
        <row r="1979">
          <cell r="A1979" t="str">
            <v>6900411</v>
          </cell>
          <cell r="B1979" t="str">
            <v>2014</v>
          </cell>
          <cell r="C1979" t="str">
            <v>690</v>
          </cell>
          <cell r="D1979" t="str">
            <v>0411</v>
          </cell>
          <cell r="E1979" t="str">
            <v>Omit</v>
          </cell>
        </row>
        <row r="1980">
          <cell r="A1980" t="str">
            <v>6900421</v>
          </cell>
          <cell r="B1980" t="str">
            <v>2014</v>
          </cell>
          <cell r="C1980" t="str">
            <v>690</v>
          </cell>
          <cell r="D1980" t="str">
            <v>0421</v>
          </cell>
          <cell r="E1980" t="str">
            <v>Omit</v>
          </cell>
        </row>
        <row r="1981">
          <cell r="A1981" t="str">
            <v>6900422</v>
          </cell>
          <cell r="B1981" t="str">
            <v>2014</v>
          </cell>
          <cell r="C1981" t="str">
            <v>690</v>
          </cell>
          <cell r="D1981" t="str">
            <v>0422</v>
          </cell>
          <cell r="E1981" t="str">
            <v>Omit</v>
          </cell>
        </row>
        <row r="1982">
          <cell r="A1982" t="str">
            <v>6900424</v>
          </cell>
          <cell r="B1982" t="str">
            <v>2014</v>
          </cell>
          <cell r="C1982" t="str">
            <v>690</v>
          </cell>
          <cell r="D1982" t="str">
            <v>0424</v>
          </cell>
          <cell r="E1982" t="str">
            <v>Omit</v>
          </cell>
        </row>
        <row r="1983">
          <cell r="A1983" t="str">
            <v>6900473</v>
          </cell>
          <cell r="B1983" t="str">
            <v>2014</v>
          </cell>
          <cell r="C1983" t="str">
            <v>690</v>
          </cell>
          <cell r="D1983" t="str">
            <v>0473</v>
          </cell>
          <cell r="E1983" t="str">
            <v>Omit</v>
          </cell>
        </row>
        <row r="1984">
          <cell r="A1984" t="str">
            <v>6900474</v>
          </cell>
          <cell r="B1984" t="str">
            <v>2014</v>
          </cell>
          <cell r="C1984" t="str">
            <v>690</v>
          </cell>
          <cell r="D1984" t="str">
            <v>0474</v>
          </cell>
          <cell r="E1984" t="str">
            <v>Omit</v>
          </cell>
        </row>
        <row r="1985">
          <cell r="A1985" t="str">
            <v>6900475</v>
          </cell>
          <cell r="B1985" t="str">
            <v>2014</v>
          </cell>
          <cell r="C1985" t="str">
            <v>690</v>
          </cell>
          <cell r="D1985" t="str">
            <v>0475</v>
          </cell>
          <cell r="E1985" t="str">
            <v>Omit</v>
          </cell>
        </row>
        <row r="1986">
          <cell r="A1986" t="str">
            <v>6900476</v>
          </cell>
          <cell r="B1986" t="str">
            <v>2014</v>
          </cell>
          <cell r="C1986" t="str">
            <v>690</v>
          </cell>
          <cell r="D1986" t="str">
            <v>0476</v>
          </cell>
          <cell r="E1986" t="str">
            <v>Omit</v>
          </cell>
        </row>
        <row r="1987">
          <cell r="A1987" t="str">
            <v>6900479</v>
          </cell>
          <cell r="B1987" t="str">
            <v>2014</v>
          </cell>
          <cell r="C1987" t="str">
            <v>690</v>
          </cell>
          <cell r="D1987" t="str">
            <v>0479</v>
          </cell>
          <cell r="E1987" t="str">
            <v>Omit</v>
          </cell>
        </row>
        <row r="1988">
          <cell r="A1988" t="str">
            <v>6900499</v>
          </cell>
          <cell r="B1988" t="str">
            <v>2014</v>
          </cell>
          <cell r="C1988" t="str">
            <v>690</v>
          </cell>
          <cell r="D1988" t="str">
            <v>0499</v>
          </cell>
          <cell r="E1988" t="str">
            <v>Omit</v>
          </cell>
        </row>
        <row r="1989">
          <cell r="A1989" t="str">
            <v>6900531</v>
          </cell>
          <cell r="B1989" t="str">
            <v>2014</v>
          </cell>
          <cell r="C1989" t="str">
            <v>690</v>
          </cell>
          <cell r="D1989" t="str">
            <v>0531</v>
          </cell>
          <cell r="E1989" t="str">
            <v>Omit</v>
          </cell>
        </row>
        <row r="1990">
          <cell r="A1990" t="str">
            <v>6900711</v>
          </cell>
          <cell r="B1990" t="str">
            <v>2014</v>
          </cell>
          <cell r="C1990" t="str">
            <v>690</v>
          </cell>
          <cell r="D1990" t="str">
            <v>0711</v>
          </cell>
          <cell r="E1990" t="str">
            <v>Omit</v>
          </cell>
        </row>
        <row r="1991">
          <cell r="A1991" t="str">
            <v>6900740</v>
          </cell>
          <cell r="B1991" t="str">
            <v>2014</v>
          </cell>
          <cell r="C1991" t="str">
            <v>690</v>
          </cell>
          <cell r="D1991" t="str">
            <v>0740</v>
          </cell>
          <cell r="E1991" t="str">
            <v>Omit</v>
          </cell>
        </row>
        <row r="1992">
          <cell r="A1992" t="str">
            <v>6900751</v>
          </cell>
          <cell r="B1992" t="str">
            <v>2014</v>
          </cell>
          <cell r="C1992" t="str">
            <v>690</v>
          </cell>
          <cell r="D1992" t="str">
            <v>0751</v>
          </cell>
          <cell r="E1992" t="str">
            <v>Omit</v>
          </cell>
        </row>
        <row r="1993">
          <cell r="A1993" t="str">
            <v>6900753</v>
          </cell>
          <cell r="B1993" t="str">
            <v>2014</v>
          </cell>
          <cell r="C1993" t="str">
            <v>690</v>
          </cell>
          <cell r="D1993" t="str">
            <v>0753</v>
          </cell>
          <cell r="E1993" t="str">
            <v>Omit</v>
          </cell>
        </row>
        <row r="1994">
          <cell r="A1994" t="str">
            <v>6900771</v>
          </cell>
          <cell r="B1994" t="str">
            <v>2014</v>
          </cell>
          <cell r="C1994" t="str">
            <v>690</v>
          </cell>
          <cell r="D1994" t="str">
            <v>0771</v>
          </cell>
          <cell r="E1994" t="str">
            <v>Omit</v>
          </cell>
        </row>
        <row r="1995">
          <cell r="A1995" t="str">
            <v>6900799</v>
          </cell>
          <cell r="B1995" t="str">
            <v>2014</v>
          </cell>
          <cell r="C1995" t="str">
            <v>690</v>
          </cell>
          <cell r="D1995" t="str">
            <v>0799</v>
          </cell>
          <cell r="E1995" t="str">
            <v>Omit</v>
          </cell>
        </row>
        <row r="1996">
          <cell r="A1996" t="str">
            <v>6930101</v>
          </cell>
          <cell r="B1996" t="str">
            <v>2014</v>
          </cell>
          <cell r="C1996" t="str">
            <v>693</v>
          </cell>
          <cell r="D1996" t="str">
            <v>0101</v>
          </cell>
          <cell r="E1996" t="str">
            <v xml:space="preserve">W61 </v>
          </cell>
        </row>
        <row r="1997">
          <cell r="A1997" t="str">
            <v>6930102</v>
          </cell>
          <cell r="B1997" t="str">
            <v>2014</v>
          </cell>
          <cell r="C1997" t="str">
            <v>693</v>
          </cell>
          <cell r="D1997" t="str">
            <v>0102</v>
          </cell>
          <cell r="E1997" t="str">
            <v xml:space="preserve">W61 </v>
          </cell>
        </row>
        <row r="1998">
          <cell r="A1998" t="str">
            <v>6930103</v>
          </cell>
          <cell r="B1998" t="str">
            <v>2014</v>
          </cell>
          <cell r="C1998" t="str">
            <v>693</v>
          </cell>
          <cell r="D1998" t="str">
            <v>0103</v>
          </cell>
          <cell r="E1998" t="str">
            <v xml:space="preserve">W61 </v>
          </cell>
        </row>
        <row r="1999">
          <cell r="A1999" t="str">
            <v>6930104</v>
          </cell>
          <cell r="B1999" t="str">
            <v>2014</v>
          </cell>
          <cell r="C1999" t="str">
            <v>693</v>
          </cell>
          <cell r="D1999" t="str">
            <v>0104</v>
          </cell>
          <cell r="E1999" t="str">
            <v xml:space="preserve">W61 </v>
          </cell>
        </row>
        <row r="2000">
          <cell r="A2000" t="str">
            <v>6930105</v>
          </cell>
          <cell r="B2000" t="str">
            <v>2014</v>
          </cell>
          <cell r="C2000" t="str">
            <v>693</v>
          </cell>
          <cell r="D2000" t="str">
            <v>0105</v>
          </cell>
          <cell r="E2000" t="str">
            <v xml:space="preserve">W61 </v>
          </cell>
        </row>
        <row r="2001">
          <cell r="A2001" t="str">
            <v>6930111</v>
          </cell>
          <cell r="B2001" t="str">
            <v>2014</v>
          </cell>
          <cell r="C2001" t="str">
            <v>693</v>
          </cell>
          <cell r="D2001" t="str">
            <v>0111</v>
          </cell>
          <cell r="E2001" t="str">
            <v xml:space="preserve">W61 </v>
          </cell>
        </row>
        <row r="2002">
          <cell r="A2002" t="str">
            <v>6930114</v>
          </cell>
          <cell r="B2002" t="str">
            <v>2014</v>
          </cell>
          <cell r="C2002" t="str">
            <v>693</v>
          </cell>
          <cell r="D2002" t="str">
            <v>0114</v>
          </cell>
          <cell r="E2002" t="str">
            <v>Omit</v>
          </cell>
        </row>
        <row r="2003">
          <cell r="A2003" t="str">
            <v>6930132</v>
          </cell>
          <cell r="B2003" t="str">
            <v>2014</v>
          </cell>
          <cell r="C2003" t="str">
            <v>693</v>
          </cell>
          <cell r="D2003" t="str">
            <v>0132</v>
          </cell>
          <cell r="E2003" t="str">
            <v>Omit</v>
          </cell>
        </row>
        <row r="2004">
          <cell r="A2004" t="str">
            <v>6930141</v>
          </cell>
          <cell r="B2004" t="str">
            <v>2014</v>
          </cell>
          <cell r="C2004" t="str">
            <v>693</v>
          </cell>
          <cell r="D2004" t="str">
            <v>0141</v>
          </cell>
          <cell r="E2004" t="str">
            <v>Omit</v>
          </cell>
        </row>
        <row r="2005">
          <cell r="A2005" t="str">
            <v>6930143</v>
          </cell>
          <cell r="B2005" t="str">
            <v>2014</v>
          </cell>
          <cell r="C2005" t="str">
            <v>693</v>
          </cell>
          <cell r="D2005" t="str">
            <v>0143</v>
          </cell>
          <cell r="E2005" t="str">
            <v>Omit</v>
          </cell>
        </row>
        <row r="2006">
          <cell r="A2006" t="str">
            <v>6930153</v>
          </cell>
          <cell r="B2006" t="str">
            <v>2014</v>
          </cell>
          <cell r="C2006" t="str">
            <v>693</v>
          </cell>
          <cell r="D2006" t="str">
            <v>0153</v>
          </cell>
          <cell r="E2006" t="str">
            <v>Omit</v>
          </cell>
        </row>
        <row r="2007">
          <cell r="A2007" t="str">
            <v>6930171</v>
          </cell>
          <cell r="B2007" t="str">
            <v>2014</v>
          </cell>
          <cell r="C2007" t="str">
            <v>693</v>
          </cell>
          <cell r="D2007" t="str">
            <v>0171</v>
          </cell>
          <cell r="E2007" t="str">
            <v>Omit</v>
          </cell>
        </row>
        <row r="2008">
          <cell r="A2008" t="str">
            <v>6930172</v>
          </cell>
          <cell r="B2008" t="str">
            <v>2014</v>
          </cell>
          <cell r="C2008" t="str">
            <v>693</v>
          </cell>
          <cell r="D2008" t="str">
            <v>0172</v>
          </cell>
          <cell r="E2008" t="str">
            <v>Omit</v>
          </cell>
        </row>
        <row r="2009">
          <cell r="A2009" t="str">
            <v>6930241</v>
          </cell>
          <cell r="B2009" t="str">
            <v>2014</v>
          </cell>
          <cell r="C2009" t="str">
            <v>693</v>
          </cell>
          <cell r="D2009" t="str">
            <v>0241</v>
          </cell>
          <cell r="E2009" t="str">
            <v>Omit</v>
          </cell>
        </row>
        <row r="2010">
          <cell r="A2010" t="str">
            <v>6930242</v>
          </cell>
          <cell r="B2010" t="str">
            <v>2014</v>
          </cell>
          <cell r="C2010" t="str">
            <v>693</v>
          </cell>
          <cell r="D2010" t="str">
            <v>0242</v>
          </cell>
          <cell r="E2010" t="str">
            <v>Omit</v>
          </cell>
        </row>
        <row r="2011">
          <cell r="A2011" t="str">
            <v>6930301</v>
          </cell>
          <cell r="B2011" t="str">
            <v>2014</v>
          </cell>
          <cell r="C2011" t="str">
            <v>693</v>
          </cell>
          <cell r="D2011" t="str">
            <v>0301</v>
          </cell>
          <cell r="E2011" t="str">
            <v>Omit</v>
          </cell>
        </row>
        <row r="2012">
          <cell r="A2012" t="str">
            <v>6930302</v>
          </cell>
          <cell r="B2012" t="str">
            <v>2014</v>
          </cell>
          <cell r="C2012" t="str">
            <v>693</v>
          </cell>
          <cell r="D2012" t="str">
            <v>0302</v>
          </cell>
          <cell r="E2012" t="str">
            <v>Omit</v>
          </cell>
        </row>
        <row r="2013">
          <cell r="A2013" t="str">
            <v>6930402</v>
          </cell>
          <cell r="B2013" t="str">
            <v>2014</v>
          </cell>
          <cell r="C2013" t="str">
            <v>693</v>
          </cell>
          <cell r="D2013" t="str">
            <v>0402</v>
          </cell>
          <cell r="E2013" t="str">
            <v>Omit</v>
          </cell>
        </row>
        <row r="2014">
          <cell r="A2014" t="str">
            <v>6930411</v>
          </cell>
          <cell r="B2014" t="str">
            <v>2014</v>
          </cell>
          <cell r="C2014" t="str">
            <v>693</v>
          </cell>
          <cell r="D2014" t="str">
            <v>0411</v>
          </cell>
          <cell r="E2014" t="str">
            <v>Omit</v>
          </cell>
        </row>
        <row r="2015">
          <cell r="A2015" t="str">
            <v>6930421</v>
          </cell>
          <cell r="B2015" t="str">
            <v>2014</v>
          </cell>
          <cell r="C2015" t="str">
            <v>693</v>
          </cell>
          <cell r="D2015" t="str">
            <v>0421</v>
          </cell>
          <cell r="E2015" t="str">
            <v>Omit</v>
          </cell>
        </row>
        <row r="2016">
          <cell r="A2016" t="str">
            <v>6930422</v>
          </cell>
          <cell r="B2016" t="str">
            <v>2014</v>
          </cell>
          <cell r="C2016" t="str">
            <v>693</v>
          </cell>
          <cell r="D2016" t="str">
            <v>0422</v>
          </cell>
          <cell r="E2016" t="str">
            <v>Omit</v>
          </cell>
        </row>
        <row r="2017">
          <cell r="A2017" t="str">
            <v>6930423</v>
          </cell>
          <cell r="B2017" t="str">
            <v>2014</v>
          </cell>
          <cell r="C2017" t="str">
            <v>693</v>
          </cell>
          <cell r="D2017" t="str">
            <v>0423</v>
          </cell>
          <cell r="E2017" t="str">
            <v>Omit</v>
          </cell>
        </row>
        <row r="2018">
          <cell r="A2018" t="str">
            <v>6930425</v>
          </cell>
          <cell r="B2018" t="str">
            <v>2014</v>
          </cell>
          <cell r="C2018" t="str">
            <v>693</v>
          </cell>
          <cell r="D2018" t="str">
            <v>0425</v>
          </cell>
          <cell r="E2018" t="str">
            <v>Omit</v>
          </cell>
        </row>
        <row r="2019">
          <cell r="A2019" t="str">
            <v>6930471</v>
          </cell>
          <cell r="B2019" t="str">
            <v>2014</v>
          </cell>
          <cell r="C2019" t="str">
            <v>693</v>
          </cell>
          <cell r="D2019" t="str">
            <v>0471</v>
          </cell>
          <cell r="E2019" t="str">
            <v>Omit</v>
          </cell>
        </row>
        <row r="2020">
          <cell r="A2020" t="str">
            <v>6930472</v>
          </cell>
          <cell r="B2020" t="str">
            <v>2014</v>
          </cell>
          <cell r="C2020" t="str">
            <v>693</v>
          </cell>
          <cell r="D2020" t="str">
            <v>0472</v>
          </cell>
          <cell r="E2020" t="str">
            <v>Omit</v>
          </cell>
        </row>
        <row r="2021">
          <cell r="A2021" t="str">
            <v>6930473</v>
          </cell>
          <cell r="B2021" t="str">
            <v>2014</v>
          </cell>
          <cell r="C2021" t="str">
            <v>693</v>
          </cell>
          <cell r="D2021" t="str">
            <v>0473</v>
          </cell>
          <cell r="E2021" t="str">
            <v>Omit</v>
          </cell>
        </row>
        <row r="2022">
          <cell r="A2022" t="str">
            <v>6930474</v>
          </cell>
          <cell r="B2022" t="str">
            <v>2014</v>
          </cell>
          <cell r="C2022" t="str">
            <v>693</v>
          </cell>
          <cell r="D2022" t="str">
            <v>0474</v>
          </cell>
          <cell r="E2022" t="str">
            <v>Omit</v>
          </cell>
        </row>
        <row r="2023">
          <cell r="A2023" t="str">
            <v>6930475</v>
          </cell>
          <cell r="B2023" t="str">
            <v>2014</v>
          </cell>
          <cell r="C2023" t="str">
            <v>693</v>
          </cell>
          <cell r="D2023" t="str">
            <v>0475</v>
          </cell>
          <cell r="E2023" t="str">
            <v>Omit</v>
          </cell>
        </row>
        <row r="2024">
          <cell r="A2024" t="str">
            <v>6930476</v>
          </cell>
          <cell r="B2024" t="str">
            <v>2014</v>
          </cell>
          <cell r="C2024" t="str">
            <v>693</v>
          </cell>
          <cell r="D2024" t="str">
            <v>0476</v>
          </cell>
          <cell r="E2024" t="str">
            <v>Omit</v>
          </cell>
        </row>
        <row r="2025">
          <cell r="A2025" t="str">
            <v>6930477</v>
          </cell>
          <cell r="B2025" t="str">
            <v>2014</v>
          </cell>
          <cell r="C2025" t="str">
            <v>693</v>
          </cell>
          <cell r="D2025" t="str">
            <v>0477</v>
          </cell>
          <cell r="E2025" t="str">
            <v>Omit</v>
          </cell>
        </row>
        <row r="2026">
          <cell r="A2026" t="str">
            <v>6930479</v>
          </cell>
          <cell r="B2026" t="str">
            <v>2014</v>
          </cell>
          <cell r="C2026" t="str">
            <v>693</v>
          </cell>
          <cell r="D2026" t="str">
            <v>0479</v>
          </cell>
          <cell r="E2026" t="str">
            <v>Omit</v>
          </cell>
        </row>
        <row r="2027">
          <cell r="A2027" t="str">
            <v>6930481</v>
          </cell>
          <cell r="B2027" t="str">
            <v>2014</v>
          </cell>
          <cell r="C2027" t="str">
            <v>693</v>
          </cell>
          <cell r="D2027" t="str">
            <v>0481</v>
          </cell>
          <cell r="E2027" t="str">
            <v>Omit</v>
          </cell>
        </row>
        <row r="2028">
          <cell r="A2028" t="str">
            <v>6930499</v>
          </cell>
          <cell r="B2028" t="str">
            <v>2014</v>
          </cell>
          <cell r="C2028" t="str">
            <v>693</v>
          </cell>
          <cell r="D2028" t="str">
            <v>0499</v>
          </cell>
          <cell r="E2028" t="str">
            <v>Omit</v>
          </cell>
        </row>
        <row r="2029">
          <cell r="A2029" t="str">
            <v>6930601</v>
          </cell>
          <cell r="B2029" t="str">
            <v>2014</v>
          </cell>
          <cell r="C2029" t="str">
            <v>693</v>
          </cell>
          <cell r="D2029" t="str">
            <v>0601</v>
          </cell>
          <cell r="E2029" t="str">
            <v>Omit</v>
          </cell>
        </row>
        <row r="2030">
          <cell r="A2030" t="str">
            <v>6930602</v>
          </cell>
          <cell r="B2030" t="str">
            <v>2014</v>
          </cell>
          <cell r="C2030" t="str">
            <v>693</v>
          </cell>
          <cell r="D2030" t="str">
            <v>0602</v>
          </cell>
          <cell r="E2030" t="str">
            <v>Omit</v>
          </cell>
        </row>
        <row r="2031">
          <cell r="A2031" t="str">
            <v>6930603</v>
          </cell>
          <cell r="B2031" t="str">
            <v>2014</v>
          </cell>
          <cell r="C2031" t="str">
            <v>693</v>
          </cell>
          <cell r="D2031" t="str">
            <v>0603</v>
          </cell>
          <cell r="E2031" t="str">
            <v>Omit</v>
          </cell>
        </row>
        <row r="2032">
          <cell r="A2032" t="str">
            <v>6930721</v>
          </cell>
          <cell r="B2032" t="str">
            <v>2014</v>
          </cell>
          <cell r="C2032" t="str">
            <v>693</v>
          </cell>
          <cell r="D2032" t="str">
            <v>0721</v>
          </cell>
          <cell r="E2032" t="str">
            <v>Omit</v>
          </cell>
        </row>
        <row r="2033">
          <cell r="A2033" t="str">
            <v>6930740</v>
          </cell>
          <cell r="B2033" t="str">
            <v>2014</v>
          </cell>
          <cell r="C2033" t="str">
            <v>693</v>
          </cell>
          <cell r="D2033" t="str">
            <v>0740</v>
          </cell>
          <cell r="E2033" t="str">
            <v>Omit</v>
          </cell>
        </row>
        <row r="2034">
          <cell r="A2034" t="str">
            <v>6930753</v>
          </cell>
          <cell r="B2034" t="str">
            <v>2014</v>
          </cell>
          <cell r="C2034" t="str">
            <v>693</v>
          </cell>
          <cell r="D2034" t="str">
            <v>0753</v>
          </cell>
          <cell r="E2034" t="str">
            <v>Omit</v>
          </cell>
        </row>
        <row r="2035">
          <cell r="A2035" t="str">
            <v>6930781</v>
          </cell>
          <cell r="B2035" t="str">
            <v>2014</v>
          </cell>
          <cell r="C2035" t="str">
            <v>693</v>
          </cell>
          <cell r="D2035" t="str">
            <v>0781</v>
          </cell>
          <cell r="E2035" t="str">
            <v>Omit</v>
          </cell>
        </row>
        <row r="2036">
          <cell r="A2036" t="str">
            <v>6930799</v>
          </cell>
          <cell r="B2036" t="str">
            <v>2014</v>
          </cell>
          <cell r="C2036" t="str">
            <v>693</v>
          </cell>
          <cell r="D2036" t="str">
            <v>0799</v>
          </cell>
          <cell r="E2036" t="str">
            <v>Omit</v>
          </cell>
        </row>
        <row r="2037">
          <cell r="A2037" t="str">
            <v>7000101</v>
          </cell>
          <cell r="B2037" t="str">
            <v>2014</v>
          </cell>
          <cell r="C2037" t="str">
            <v>700</v>
          </cell>
          <cell r="D2037" t="str">
            <v>0101</v>
          </cell>
          <cell r="E2037" t="str">
            <v>Omit</v>
          </cell>
        </row>
        <row r="2038">
          <cell r="A2038" t="str">
            <v>7000102</v>
          </cell>
          <cell r="B2038" t="str">
            <v>2014</v>
          </cell>
          <cell r="C2038" t="str">
            <v>700</v>
          </cell>
          <cell r="D2038" t="str">
            <v>0102</v>
          </cell>
          <cell r="E2038" t="str">
            <v>Omit</v>
          </cell>
        </row>
        <row r="2039">
          <cell r="A2039" t="str">
            <v>7000103</v>
          </cell>
          <cell r="B2039" t="str">
            <v>2014</v>
          </cell>
          <cell r="C2039" t="str">
            <v>700</v>
          </cell>
          <cell r="D2039" t="str">
            <v>0103</v>
          </cell>
          <cell r="E2039" t="str">
            <v>Omit</v>
          </cell>
        </row>
        <row r="2040">
          <cell r="A2040" t="str">
            <v>7000104</v>
          </cell>
          <cell r="B2040" t="str">
            <v>2014</v>
          </cell>
          <cell r="C2040" t="str">
            <v>700</v>
          </cell>
          <cell r="D2040" t="str">
            <v>0104</v>
          </cell>
          <cell r="E2040" t="str">
            <v>Omit</v>
          </cell>
        </row>
        <row r="2041">
          <cell r="A2041" t="str">
            <v>7000105</v>
          </cell>
          <cell r="B2041" t="str">
            <v>2014</v>
          </cell>
          <cell r="C2041" t="str">
            <v>700</v>
          </cell>
          <cell r="D2041" t="str">
            <v>0105</v>
          </cell>
          <cell r="E2041" t="str">
            <v>Omit</v>
          </cell>
        </row>
        <row r="2042">
          <cell r="A2042" t="str">
            <v>7000111</v>
          </cell>
          <cell r="B2042" t="str">
            <v>2014</v>
          </cell>
          <cell r="C2042" t="str">
            <v>700</v>
          </cell>
          <cell r="D2042" t="str">
            <v>0111</v>
          </cell>
          <cell r="E2042" t="str">
            <v>Omit</v>
          </cell>
        </row>
        <row r="2043">
          <cell r="A2043" t="str">
            <v>7000114</v>
          </cell>
          <cell r="B2043" t="str">
            <v>2014</v>
          </cell>
          <cell r="C2043" t="str">
            <v>700</v>
          </cell>
          <cell r="D2043" t="str">
            <v>0114</v>
          </cell>
          <cell r="E2043" t="str">
            <v>Omit</v>
          </cell>
        </row>
        <row r="2044">
          <cell r="A2044" t="str">
            <v>7000131</v>
          </cell>
          <cell r="B2044" t="str">
            <v>2014</v>
          </cell>
          <cell r="C2044" t="str">
            <v>700</v>
          </cell>
          <cell r="D2044" t="str">
            <v>0131</v>
          </cell>
          <cell r="E2044" t="str">
            <v>Omit</v>
          </cell>
        </row>
        <row r="2045">
          <cell r="A2045" t="str">
            <v>7000132</v>
          </cell>
          <cell r="B2045" t="str">
            <v>2014</v>
          </cell>
          <cell r="C2045" t="str">
            <v>700</v>
          </cell>
          <cell r="D2045" t="str">
            <v>0132</v>
          </cell>
          <cell r="E2045" t="str">
            <v>Omit</v>
          </cell>
        </row>
        <row r="2046">
          <cell r="A2046" t="str">
            <v>7000141</v>
          </cell>
          <cell r="B2046" t="str">
            <v>2014</v>
          </cell>
          <cell r="C2046" t="str">
            <v>700</v>
          </cell>
          <cell r="D2046" t="str">
            <v>0141</v>
          </cell>
          <cell r="E2046" t="str">
            <v>Omit</v>
          </cell>
        </row>
        <row r="2047">
          <cell r="A2047" t="str">
            <v>7000142</v>
          </cell>
          <cell r="B2047" t="str">
            <v>2014</v>
          </cell>
          <cell r="C2047" t="str">
            <v>700</v>
          </cell>
          <cell r="D2047" t="str">
            <v>0142</v>
          </cell>
          <cell r="E2047" t="str">
            <v>Omit</v>
          </cell>
        </row>
        <row r="2048">
          <cell r="A2048" t="str">
            <v>7000143</v>
          </cell>
          <cell r="B2048" t="str">
            <v>2014</v>
          </cell>
          <cell r="C2048" t="str">
            <v>700</v>
          </cell>
          <cell r="D2048" t="str">
            <v>0143</v>
          </cell>
          <cell r="E2048" t="str">
            <v>Omit</v>
          </cell>
        </row>
        <row r="2049">
          <cell r="A2049" t="str">
            <v>7000153</v>
          </cell>
          <cell r="B2049" t="str">
            <v>2014</v>
          </cell>
          <cell r="C2049" t="str">
            <v>700</v>
          </cell>
          <cell r="D2049" t="str">
            <v>0153</v>
          </cell>
          <cell r="E2049" t="str">
            <v>Omit</v>
          </cell>
        </row>
        <row r="2050">
          <cell r="A2050" t="str">
            <v>7000181</v>
          </cell>
          <cell r="B2050" t="str">
            <v>2014</v>
          </cell>
          <cell r="C2050" t="str">
            <v>700</v>
          </cell>
          <cell r="D2050" t="str">
            <v>0181</v>
          </cell>
          <cell r="E2050" t="str">
            <v>Omit</v>
          </cell>
        </row>
        <row r="2051">
          <cell r="A2051" t="str">
            <v>7000199</v>
          </cell>
          <cell r="B2051" t="str">
            <v>2014</v>
          </cell>
          <cell r="C2051" t="str">
            <v>700</v>
          </cell>
          <cell r="D2051" t="str">
            <v>0199</v>
          </cell>
          <cell r="E2051" t="str">
            <v>Omit</v>
          </cell>
        </row>
        <row r="2052">
          <cell r="A2052" t="str">
            <v>7000401</v>
          </cell>
          <cell r="B2052" t="str">
            <v>2014</v>
          </cell>
          <cell r="C2052" t="str">
            <v>700</v>
          </cell>
          <cell r="D2052" t="str">
            <v>0401</v>
          </cell>
          <cell r="E2052" t="str">
            <v>Omit</v>
          </cell>
        </row>
        <row r="2053">
          <cell r="A2053" t="str">
            <v>7000402</v>
          </cell>
          <cell r="B2053" t="str">
            <v>2014</v>
          </cell>
          <cell r="C2053" t="str">
            <v>700</v>
          </cell>
          <cell r="D2053" t="str">
            <v>0402</v>
          </cell>
          <cell r="E2053" t="str">
            <v>Omit</v>
          </cell>
        </row>
        <row r="2054">
          <cell r="A2054" t="str">
            <v>7000403</v>
          </cell>
          <cell r="B2054" t="str">
            <v>2014</v>
          </cell>
          <cell r="C2054" t="str">
            <v>700</v>
          </cell>
          <cell r="D2054" t="str">
            <v>0403</v>
          </cell>
          <cell r="E2054" t="str">
            <v>Omit</v>
          </cell>
        </row>
        <row r="2055">
          <cell r="A2055" t="str">
            <v>7000411</v>
          </cell>
          <cell r="B2055" t="str">
            <v>2014</v>
          </cell>
          <cell r="C2055" t="str">
            <v>700</v>
          </cell>
          <cell r="D2055" t="str">
            <v>0411</v>
          </cell>
          <cell r="E2055" t="str">
            <v>Omit</v>
          </cell>
        </row>
        <row r="2056">
          <cell r="A2056" t="str">
            <v>7000421</v>
          </cell>
          <cell r="B2056" t="str">
            <v>2014</v>
          </cell>
          <cell r="C2056" t="str">
            <v>700</v>
          </cell>
          <cell r="D2056" t="str">
            <v>0421</v>
          </cell>
          <cell r="E2056" t="str">
            <v>Omit</v>
          </cell>
        </row>
        <row r="2057">
          <cell r="A2057" t="str">
            <v>7000422</v>
          </cell>
          <cell r="B2057" t="str">
            <v>2014</v>
          </cell>
          <cell r="C2057" t="str">
            <v>700</v>
          </cell>
          <cell r="D2057" t="str">
            <v>0422</v>
          </cell>
          <cell r="E2057" t="str">
            <v>Omit</v>
          </cell>
        </row>
        <row r="2058">
          <cell r="A2058" t="str">
            <v>7000424</v>
          </cell>
          <cell r="B2058" t="str">
            <v>2014</v>
          </cell>
          <cell r="C2058" t="str">
            <v>700</v>
          </cell>
          <cell r="D2058" t="str">
            <v>0424</v>
          </cell>
          <cell r="E2058" t="str">
            <v>Omit</v>
          </cell>
        </row>
        <row r="2059">
          <cell r="A2059" t="str">
            <v>7000471</v>
          </cell>
          <cell r="B2059" t="str">
            <v>2014</v>
          </cell>
          <cell r="C2059" t="str">
            <v>700</v>
          </cell>
          <cell r="D2059" t="str">
            <v>0471</v>
          </cell>
          <cell r="E2059" t="str">
            <v>Omit</v>
          </cell>
        </row>
        <row r="2060">
          <cell r="A2060" t="str">
            <v>7000472</v>
          </cell>
          <cell r="B2060" t="str">
            <v>2014</v>
          </cell>
          <cell r="C2060" t="str">
            <v>700</v>
          </cell>
          <cell r="D2060" t="str">
            <v>0472</v>
          </cell>
          <cell r="E2060" t="str">
            <v>Omit</v>
          </cell>
        </row>
        <row r="2061">
          <cell r="A2061" t="str">
            <v>7000473</v>
          </cell>
          <cell r="B2061" t="str">
            <v>2014</v>
          </cell>
          <cell r="C2061" t="str">
            <v>700</v>
          </cell>
          <cell r="D2061" t="str">
            <v>0473</v>
          </cell>
          <cell r="E2061" t="str">
            <v>Omit</v>
          </cell>
        </row>
        <row r="2062">
          <cell r="A2062" t="str">
            <v>7000474</v>
          </cell>
          <cell r="B2062" t="str">
            <v>2014</v>
          </cell>
          <cell r="C2062" t="str">
            <v>700</v>
          </cell>
          <cell r="D2062" t="str">
            <v>0474</v>
          </cell>
          <cell r="E2062" t="str">
            <v>Omit</v>
          </cell>
        </row>
        <row r="2063">
          <cell r="A2063" t="str">
            <v>7000475</v>
          </cell>
          <cell r="B2063" t="str">
            <v>2014</v>
          </cell>
          <cell r="C2063" t="str">
            <v>700</v>
          </cell>
          <cell r="D2063" t="str">
            <v>0475</v>
          </cell>
          <cell r="E2063" t="str">
            <v>Omit</v>
          </cell>
        </row>
        <row r="2064">
          <cell r="A2064" t="str">
            <v>7000476</v>
          </cell>
          <cell r="B2064" t="str">
            <v>2014</v>
          </cell>
          <cell r="C2064" t="str">
            <v>700</v>
          </cell>
          <cell r="D2064" t="str">
            <v>0476</v>
          </cell>
          <cell r="E2064" t="str">
            <v>Omit</v>
          </cell>
        </row>
        <row r="2065">
          <cell r="A2065" t="str">
            <v>7000477</v>
          </cell>
          <cell r="B2065" t="str">
            <v>2014</v>
          </cell>
          <cell r="C2065" t="str">
            <v>700</v>
          </cell>
          <cell r="D2065" t="str">
            <v>0477</v>
          </cell>
          <cell r="E2065" t="str">
            <v>Omit</v>
          </cell>
        </row>
        <row r="2066">
          <cell r="A2066" t="str">
            <v>7000479</v>
          </cell>
          <cell r="B2066" t="str">
            <v>2014</v>
          </cell>
          <cell r="C2066" t="str">
            <v>700</v>
          </cell>
          <cell r="D2066" t="str">
            <v>0479</v>
          </cell>
          <cell r="E2066" t="str">
            <v>Omit</v>
          </cell>
        </row>
        <row r="2067">
          <cell r="A2067" t="str">
            <v>7000481</v>
          </cell>
          <cell r="B2067" t="str">
            <v>2014</v>
          </cell>
          <cell r="C2067" t="str">
            <v>700</v>
          </cell>
          <cell r="D2067" t="str">
            <v>0481</v>
          </cell>
          <cell r="E2067" t="str">
            <v>Omit</v>
          </cell>
        </row>
        <row r="2068">
          <cell r="A2068" t="str">
            <v>7000499</v>
          </cell>
          <cell r="B2068" t="str">
            <v>2014</v>
          </cell>
          <cell r="C2068" t="str">
            <v>700</v>
          </cell>
          <cell r="D2068" t="str">
            <v>0499</v>
          </cell>
          <cell r="E2068" t="str">
            <v>Omit</v>
          </cell>
        </row>
        <row r="2069">
          <cell r="A2069" t="str">
            <v>7000601</v>
          </cell>
          <cell r="B2069" t="str">
            <v>2014</v>
          </cell>
          <cell r="C2069" t="str">
            <v>700</v>
          </cell>
          <cell r="D2069" t="str">
            <v>0601</v>
          </cell>
          <cell r="E2069" t="str">
            <v>Omit</v>
          </cell>
        </row>
        <row r="2070">
          <cell r="A2070" t="str">
            <v>7000602</v>
          </cell>
          <cell r="B2070" t="str">
            <v>2014</v>
          </cell>
          <cell r="C2070" t="str">
            <v>700</v>
          </cell>
          <cell r="D2070" t="str">
            <v>0602</v>
          </cell>
          <cell r="E2070" t="str">
            <v>Omit</v>
          </cell>
        </row>
        <row r="2071">
          <cell r="A2071" t="str">
            <v>7000603</v>
          </cell>
          <cell r="B2071" t="str">
            <v>2014</v>
          </cell>
          <cell r="C2071" t="str">
            <v>700</v>
          </cell>
          <cell r="D2071" t="str">
            <v>0603</v>
          </cell>
          <cell r="E2071" t="str">
            <v>Omit</v>
          </cell>
        </row>
        <row r="2072">
          <cell r="A2072" t="str">
            <v>7000730</v>
          </cell>
          <cell r="B2072" t="str">
            <v>2014</v>
          </cell>
          <cell r="C2072" t="str">
            <v>700</v>
          </cell>
          <cell r="D2072" t="str">
            <v>0730</v>
          </cell>
          <cell r="E2072" t="str">
            <v>Omit</v>
          </cell>
        </row>
        <row r="2073">
          <cell r="A2073" t="str">
            <v>7000740</v>
          </cell>
          <cell r="B2073" t="str">
            <v>2014</v>
          </cell>
          <cell r="C2073" t="str">
            <v>700</v>
          </cell>
          <cell r="D2073" t="str">
            <v>0740</v>
          </cell>
          <cell r="E2073" t="str">
            <v>Omit</v>
          </cell>
        </row>
        <row r="2074">
          <cell r="A2074" t="str">
            <v>7000753</v>
          </cell>
          <cell r="B2074" t="str">
            <v>2014</v>
          </cell>
          <cell r="C2074" t="str">
            <v>700</v>
          </cell>
          <cell r="D2074" t="str">
            <v>0753</v>
          </cell>
          <cell r="E2074" t="str">
            <v>Omit</v>
          </cell>
        </row>
        <row r="2075">
          <cell r="A2075" t="str">
            <v>7000770</v>
          </cell>
          <cell r="B2075" t="str">
            <v>2014</v>
          </cell>
          <cell r="C2075" t="str">
            <v>700</v>
          </cell>
          <cell r="D2075" t="str">
            <v>0770</v>
          </cell>
          <cell r="E2075" t="str">
            <v>Omit</v>
          </cell>
        </row>
        <row r="2076">
          <cell r="A2076" t="str">
            <v>7000771</v>
          </cell>
          <cell r="B2076" t="str">
            <v>2014</v>
          </cell>
          <cell r="C2076" t="str">
            <v>700</v>
          </cell>
          <cell r="D2076" t="str">
            <v>0771</v>
          </cell>
          <cell r="E2076" t="str">
            <v>Omit</v>
          </cell>
        </row>
        <row r="2077">
          <cell r="A2077" t="str">
            <v>7000781</v>
          </cell>
          <cell r="B2077" t="str">
            <v>2014</v>
          </cell>
          <cell r="C2077" t="str">
            <v>700</v>
          </cell>
          <cell r="D2077" t="str">
            <v>0781</v>
          </cell>
          <cell r="E2077" t="str">
            <v>Omit</v>
          </cell>
        </row>
        <row r="2078">
          <cell r="A2078" t="str">
            <v>7000799</v>
          </cell>
          <cell r="B2078" t="str">
            <v>2014</v>
          </cell>
          <cell r="C2078" t="str">
            <v>700</v>
          </cell>
          <cell r="D2078" t="str">
            <v>0799</v>
          </cell>
          <cell r="E2078" t="str">
            <v>Omit</v>
          </cell>
        </row>
        <row r="2079">
          <cell r="A2079" t="str">
            <v>7050101</v>
          </cell>
          <cell r="B2079" t="str">
            <v>2014</v>
          </cell>
          <cell r="C2079" t="str">
            <v>705</v>
          </cell>
          <cell r="D2079" t="str">
            <v>0101</v>
          </cell>
          <cell r="E2079" t="str">
            <v>Omit</v>
          </cell>
        </row>
        <row r="2080">
          <cell r="A2080" t="str">
            <v>7050102</v>
          </cell>
          <cell r="B2080" t="str">
            <v>2014</v>
          </cell>
          <cell r="C2080" t="str">
            <v>705</v>
          </cell>
          <cell r="D2080" t="str">
            <v>0102</v>
          </cell>
          <cell r="E2080" t="str">
            <v>Omit</v>
          </cell>
        </row>
        <row r="2081">
          <cell r="A2081" t="str">
            <v>7050104</v>
          </cell>
          <cell r="B2081" t="str">
            <v>2014</v>
          </cell>
          <cell r="C2081" t="str">
            <v>705</v>
          </cell>
          <cell r="D2081" t="str">
            <v>0104</v>
          </cell>
          <cell r="E2081" t="str">
            <v>Omit</v>
          </cell>
        </row>
        <row r="2082">
          <cell r="A2082" t="str">
            <v>7050105</v>
          </cell>
          <cell r="B2082" t="str">
            <v>2014</v>
          </cell>
          <cell r="C2082" t="str">
            <v>705</v>
          </cell>
          <cell r="D2082" t="str">
            <v>0105</v>
          </cell>
          <cell r="E2082" t="str">
            <v>Omit</v>
          </cell>
        </row>
        <row r="2083">
          <cell r="A2083" t="str">
            <v>7050111</v>
          </cell>
          <cell r="B2083" t="str">
            <v>2014</v>
          </cell>
          <cell r="C2083" t="str">
            <v>705</v>
          </cell>
          <cell r="D2083" t="str">
            <v>0111</v>
          </cell>
          <cell r="E2083" t="str">
            <v>Omit</v>
          </cell>
        </row>
        <row r="2084">
          <cell r="A2084" t="str">
            <v>7050112</v>
          </cell>
          <cell r="B2084" t="str">
            <v>2014</v>
          </cell>
          <cell r="C2084" t="str">
            <v>705</v>
          </cell>
          <cell r="D2084" t="str">
            <v>0112</v>
          </cell>
          <cell r="E2084" t="str">
            <v>Omit</v>
          </cell>
        </row>
        <row r="2085">
          <cell r="A2085" t="str">
            <v>7050114</v>
          </cell>
          <cell r="B2085" t="str">
            <v>2014</v>
          </cell>
          <cell r="C2085" t="str">
            <v>705</v>
          </cell>
          <cell r="D2085" t="str">
            <v>0114</v>
          </cell>
          <cell r="E2085" t="str">
            <v>Omit</v>
          </cell>
        </row>
        <row r="2086">
          <cell r="A2086" t="str">
            <v>7050132</v>
          </cell>
          <cell r="B2086" t="str">
            <v>2014</v>
          </cell>
          <cell r="C2086" t="str">
            <v>705</v>
          </cell>
          <cell r="D2086" t="str">
            <v>0132</v>
          </cell>
          <cell r="E2086" t="str">
            <v>Omit</v>
          </cell>
        </row>
        <row r="2087">
          <cell r="A2087" t="str">
            <v>7050141</v>
          </cell>
          <cell r="B2087" t="str">
            <v>2014</v>
          </cell>
          <cell r="C2087" t="str">
            <v>705</v>
          </cell>
          <cell r="D2087" t="str">
            <v>0141</v>
          </cell>
          <cell r="E2087" t="str">
            <v>Omit</v>
          </cell>
        </row>
        <row r="2088">
          <cell r="A2088" t="str">
            <v>7050142</v>
          </cell>
          <cell r="B2088" t="str">
            <v>2014</v>
          </cell>
          <cell r="C2088" t="str">
            <v>705</v>
          </cell>
          <cell r="D2088" t="str">
            <v>0142</v>
          </cell>
          <cell r="E2088" t="str">
            <v>Omit</v>
          </cell>
        </row>
        <row r="2089">
          <cell r="A2089" t="str">
            <v>7050143</v>
          </cell>
          <cell r="B2089" t="str">
            <v>2014</v>
          </cell>
          <cell r="C2089" t="str">
            <v>705</v>
          </cell>
          <cell r="D2089" t="str">
            <v>0143</v>
          </cell>
          <cell r="E2089" t="str">
            <v>Omit</v>
          </cell>
        </row>
        <row r="2090">
          <cell r="A2090" t="str">
            <v>7050153</v>
          </cell>
          <cell r="B2090" t="str">
            <v>2014</v>
          </cell>
          <cell r="C2090" t="str">
            <v>705</v>
          </cell>
          <cell r="D2090" t="str">
            <v>0153</v>
          </cell>
          <cell r="E2090" t="str">
            <v>Omit</v>
          </cell>
        </row>
        <row r="2091">
          <cell r="A2091" t="str">
            <v>7050181</v>
          </cell>
          <cell r="B2091" t="str">
            <v>2014</v>
          </cell>
          <cell r="C2091" t="str">
            <v>705</v>
          </cell>
          <cell r="D2091" t="str">
            <v>0181</v>
          </cell>
          <cell r="E2091" t="str">
            <v>Omit</v>
          </cell>
        </row>
        <row r="2092">
          <cell r="A2092" t="str">
            <v>7050302</v>
          </cell>
          <cell r="B2092" t="str">
            <v>2014</v>
          </cell>
          <cell r="C2092" t="str">
            <v>705</v>
          </cell>
          <cell r="D2092" t="str">
            <v>0302</v>
          </cell>
          <cell r="E2092" t="str">
            <v>Omit</v>
          </cell>
        </row>
        <row r="2093">
          <cell r="A2093" t="str">
            <v>7050402</v>
          </cell>
          <cell r="B2093" t="str">
            <v>2014</v>
          </cell>
          <cell r="C2093" t="str">
            <v>705</v>
          </cell>
          <cell r="D2093" t="str">
            <v>0402</v>
          </cell>
          <cell r="E2093" t="str">
            <v>Omit</v>
          </cell>
        </row>
        <row r="2094">
          <cell r="A2094" t="str">
            <v>7050421</v>
          </cell>
          <cell r="B2094" t="str">
            <v>2014</v>
          </cell>
          <cell r="C2094" t="str">
            <v>705</v>
          </cell>
          <cell r="D2094" t="str">
            <v>0421</v>
          </cell>
          <cell r="E2094" t="str">
            <v>Omit</v>
          </cell>
        </row>
        <row r="2095">
          <cell r="A2095" t="str">
            <v>7050422</v>
          </cell>
          <cell r="B2095" t="str">
            <v>2014</v>
          </cell>
          <cell r="C2095" t="str">
            <v>705</v>
          </cell>
          <cell r="D2095" t="str">
            <v>0422</v>
          </cell>
          <cell r="E2095" t="str">
            <v>Omit</v>
          </cell>
        </row>
        <row r="2096">
          <cell r="A2096" t="str">
            <v>7050491</v>
          </cell>
          <cell r="B2096" t="str">
            <v>2014</v>
          </cell>
          <cell r="C2096" t="str">
            <v>705</v>
          </cell>
          <cell r="D2096" t="str">
            <v>0491</v>
          </cell>
          <cell r="E2096" t="str">
            <v>Omit</v>
          </cell>
        </row>
        <row r="2097">
          <cell r="A2097" t="str">
            <v>7050499</v>
          </cell>
          <cell r="B2097" t="str">
            <v>2014</v>
          </cell>
          <cell r="C2097" t="str">
            <v>705</v>
          </cell>
          <cell r="D2097" t="str">
            <v>0499</v>
          </cell>
          <cell r="E2097" t="str">
            <v>Omit</v>
          </cell>
        </row>
        <row r="2098">
          <cell r="A2098" t="str">
            <v>7050602</v>
          </cell>
          <cell r="B2098" t="str">
            <v>2014</v>
          </cell>
          <cell r="C2098" t="str">
            <v>705</v>
          </cell>
          <cell r="D2098" t="str">
            <v>0602</v>
          </cell>
          <cell r="E2098" t="str">
            <v>Omit</v>
          </cell>
        </row>
        <row r="2099">
          <cell r="A2099" t="str">
            <v>7050730</v>
          </cell>
          <cell r="B2099" t="str">
            <v>2014</v>
          </cell>
          <cell r="C2099" t="str">
            <v>705</v>
          </cell>
          <cell r="D2099" t="str">
            <v>0730</v>
          </cell>
          <cell r="E2099" t="str">
            <v>Omit</v>
          </cell>
        </row>
        <row r="2100">
          <cell r="A2100" t="str">
            <v>7050740</v>
          </cell>
          <cell r="B2100" t="str">
            <v>2014</v>
          </cell>
          <cell r="C2100" t="str">
            <v>705</v>
          </cell>
          <cell r="D2100" t="str">
            <v>0740</v>
          </cell>
          <cell r="E2100" t="str">
            <v>Omit</v>
          </cell>
        </row>
        <row r="2101">
          <cell r="A2101" t="str">
            <v>7050753</v>
          </cell>
          <cell r="B2101" t="str">
            <v>2014</v>
          </cell>
          <cell r="C2101" t="str">
            <v>705</v>
          </cell>
          <cell r="D2101" t="str">
            <v>0753</v>
          </cell>
          <cell r="E2101" t="str">
            <v>Omit</v>
          </cell>
        </row>
        <row r="2102">
          <cell r="A2102" t="str">
            <v>7050770</v>
          </cell>
          <cell r="B2102" t="str">
            <v>2014</v>
          </cell>
          <cell r="C2102" t="str">
            <v>705</v>
          </cell>
          <cell r="D2102" t="str">
            <v>0770</v>
          </cell>
          <cell r="E2102" t="str">
            <v>Omit</v>
          </cell>
        </row>
        <row r="2103">
          <cell r="A2103" t="str">
            <v>7050771</v>
          </cell>
          <cell r="B2103" t="str">
            <v>2014</v>
          </cell>
          <cell r="C2103" t="str">
            <v>705</v>
          </cell>
          <cell r="D2103" t="str">
            <v>0771</v>
          </cell>
          <cell r="E2103" t="str">
            <v>Omit</v>
          </cell>
        </row>
        <row r="2104">
          <cell r="A2104" t="str">
            <v>7050778</v>
          </cell>
          <cell r="B2104" t="str">
            <v>2014</v>
          </cell>
          <cell r="C2104" t="str">
            <v>705</v>
          </cell>
          <cell r="D2104" t="str">
            <v>0778</v>
          </cell>
          <cell r="E2104" t="str">
            <v>Omit</v>
          </cell>
        </row>
        <row r="2105">
          <cell r="A2105" t="str">
            <v>7050780</v>
          </cell>
          <cell r="B2105" t="str">
            <v>2014</v>
          </cell>
          <cell r="C2105" t="str">
            <v>705</v>
          </cell>
          <cell r="D2105" t="str">
            <v>0780</v>
          </cell>
          <cell r="E2105" t="str">
            <v>Omit</v>
          </cell>
        </row>
        <row r="2106">
          <cell r="A2106" t="str">
            <v>7050781</v>
          </cell>
          <cell r="B2106" t="str">
            <v>2014</v>
          </cell>
          <cell r="C2106" t="str">
            <v>705</v>
          </cell>
          <cell r="D2106" t="str">
            <v>0781</v>
          </cell>
          <cell r="E2106" t="str">
            <v>Omit</v>
          </cell>
        </row>
        <row r="2107">
          <cell r="A2107" t="str">
            <v>7050782</v>
          </cell>
          <cell r="B2107" t="str">
            <v>2014</v>
          </cell>
          <cell r="C2107" t="str">
            <v>705</v>
          </cell>
          <cell r="D2107" t="str">
            <v>0782</v>
          </cell>
          <cell r="E2107" t="str">
            <v>Omit</v>
          </cell>
        </row>
        <row r="2108">
          <cell r="A2108" t="str">
            <v>7050784</v>
          </cell>
          <cell r="B2108" t="str">
            <v>2014</v>
          </cell>
          <cell r="C2108" t="str">
            <v>705</v>
          </cell>
          <cell r="D2108" t="str">
            <v>0784</v>
          </cell>
          <cell r="E2108" t="str">
            <v>Omit</v>
          </cell>
        </row>
        <row r="2109">
          <cell r="A2109" t="str">
            <v>7050790</v>
          </cell>
          <cell r="B2109" t="str">
            <v>2014</v>
          </cell>
          <cell r="C2109" t="str">
            <v>705</v>
          </cell>
          <cell r="D2109" t="str">
            <v>0790</v>
          </cell>
          <cell r="E2109" t="str">
            <v>Omit</v>
          </cell>
        </row>
        <row r="2110">
          <cell r="A2110" t="str">
            <v>7050799</v>
          </cell>
          <cell r="B2110" t="str">
            <v>2014</v>
          </cell>
          <cell r="C2110" t="str">
            <v>705</v>
          </cell>
          <cell r="D2110" t="str">
            <v>0799</v>
          </cell>
          <cell r="E2110" t="str">
            <v>Omit</v>
          </cell>
        </row>
        <row r="2111">
          <cell r="A2111" t="str">
            <v>7100101</v>
          </cell>
          <cell r="B2111" t="str">
            <v>2014</v>
          </cell>
          <cell r="C2111" t="str">
            <v>710</v>
          </cell>
          <cell r="D2111" t="str">
            <v>0101</v>
          </cell>
          <cell r="E2111" t="str">
            <v>Omit</v>
          </cell>
        </row>
        <row r="2112">
          <cell r="A2112" t="str">
            <v>7100111</v>
          </cell>
          <cell r="B2112" t="str">
            <v>2014</v>
          </cell>
          <cell r="C2112" t="str">
            <v>710</v>
          </cell>
          <cell r="D2112" t="str">
            <v>0111</v>
          </cell>
          <cell r="E2112" t="str">
            <v>Omit</v>
          </cell>
        </row>
        <row r="2113">
          <cell r="A2113" t="str">
            <v>7100114</v>
          </cell>
          <cell r="B2113" t="str">
            <v>2014</v>
          </cell>
          <cell r="C2113" t="str">
            <v>710</v>
          </cell>
          <cell r="D2113" t="str">
            <v>0114</v>
          </cell>
          <cell r="E2113" t="str">
            <v>Omit</v>
          </cell>
        </row>
        <row r="2114">
          <cell r="A2114" t="str">
            <v>7100421</v>
          </cell>
          <cell r="B2114" t="str">
            <v>2014</v>
          </cell>
          <cell r="C2114" t="str">
            <v>710</v>
          </cell>
          <cell r="D2114" t="str">
            <v>0421</v>
          </cell>
          <cell r="E2114" t="str">
            <v>Omit</v>
          </cell>
        </row>
        <row r="2115">
          <cell r="A2115" t="str">
            <v>7100422</v>
          </cell>
          <cell r="B2115" t="str">
            <v>2014</v>
          </cell>
          <cell r="C2115" t="str">
            <v>710</v>
          </cell>
          <cell r="D2115" t="str">
            <v>0422</v>
          </cell>
          <cell r="E2115" t="str">
            <v>Omit</v>
          </cell>
        </row>
        <row r="2116">
          <cell r="A2116" t="str">
            <v>7100476</v>
          </cell>
          <cell r="B2116" t="str">
            <v>2014</v>
          </cell>
          <cell r="C2116" t="str">
            <v>710</v>
          </cell>
          <cell r="D2116" t="str">
            <v>0476</v>
          </cell>
          <cell r="E2116" t="str">
            <v>Omit</v>
          </cell>
        </row>
        <row r="2117">
          <cell r="A2117" t="str">
            <v>7100479</v>
          </cell>
          <cell r="B2117" t="str">
            <v>2014</v>
          </cell>
          <cell r="C2117" t="str">
            <v>710</v>
          </cell>
          <cell r="D2117" t="str">
            <v>0479</v>
          </cell>
          <cell r="E2117" t="str">
            <v>Omit</v>
          </cell>
        </row>
        <row r="2118">
          <cell r="A2118" t="str">
            <v>7100499</v>
          </cell>
          <cell r="B2118" t="str">
            <v>2014</v>
          </cell>
          <cell r="C2118" t="str">
            <v>710</v>
          </cell>
          <cell r="D2118" t="str">
            <v>0499</v>
          </cell>
          <cell r="E2118" t="str">
            <v>Omit</v>
          </cell>
        </row>
        <row r="2119">
          <cell r="A2119" t="str">
            <v>7100770</v>
          </cell>
          <cell r="B2119" t="str">
            <v>2014</v>
          </cell>
          <cell r="C2119" t="str">
            <v>710</v>
          </cell>
          <cell r="D2119" t="str">
            <v>0770</v>
          </cell>
          <cell r="E2119" t="str">
            <v>Omit</v>
          </cell>
        </row>
        <row r="2120">
          <cell r="A2120" t="str">
            <v>7100777</v>
          </cell>
          <cell r="B2120" t="str">
            <v>2014</v>
          </cell>
          <cell r="C2120" t="str">
            <v>710</v>
          </cell>
          <cell r="D2120" t="str">
            <v>0777</v>
          </cell>
          <cell r="E2120" t="str">
            <v>Omit</v>
          </cell>
        </row>
        <row r="2121">
          <cell r="A2121" t="str">
            <v>7100799</v>
          </cell>
          <cell r="B2121" t="str">
            <v>2014</v>
          </cell>
          <cell r="C2121" t="str">
            <v>710</v>
          </cell>
          <cell r="D2121" t="str">
            <v>0799</v>
          </cell>
          <cell r="E2121" t="str">
            <v>Omit</v>
          </cell>
        </row>
        <row r="2122">
          <cell r="A2122" t="str">
            <v>7150101</v>
          </cell>
          <cell r="B2122" t="str">
            <v>2014</v>
          </cell>
          <cell r="C2122" t="str">
            <v>715</v>
          </cell>
          <cell r="D2122" t="str">
            <v>0101</v>
          </cell>
          <cell r="E2122" t="str">
            <v>Omit</v>
          </cell>
        </row>
        <row r="2123">
          <cell r="A2123" t="str">
            <v>7150111</v>
          </cell>
          <cell r="B2123" t="str">
            <v>2014</v>
          </cell>
          <cell r="C2123" t="str">
            <v>715</v>
          </cell>
          <cell r="D2123" t="str">
            <v>0111</v>
          </cell>
          <cell r="E2123" t="str">
            <v>Omit</v>
          </cell>
        </row>
        <row r="2124">
          <cell r="A2124" t="str">
            <v>7150153</v>
          </cell>
          <cell r="B2124" t="str">
            <v>2014</v>
          </cell>
          <cell r="C2124" t="str">
            <v>715</v>
          </cell>
          <cell r="D2124" t="str">
            <v>0153</v>
          </cell>
          <cell r="E2124" t="str">
            <v>Omit</v>
          </cell>
        </row>
        <row r="2125">
          <cell r="A2125" t="str">
            <v>7150421</v>
          </cell>
          <cell r="B2125" t="str">
            <v>2014</v>
          </cell>
          <cell r="C2125" t="str">
            <v>715</v>
          </cell>
          <cell r="D2125" t="str">
            <v>0421</v>
          </cell>
          <cell r="E2125" t="str">
            <v>Omit</v>
          </cell>
        </row>
        <row r="2126">
          <cell r="A2126" t="str">
            <v>7150499</v>
          </cell>
          <cell r="B2126" t="str">
            <v>2014</v>
          </cell>
          <cell r="C2126" t="str">
            <v>715</v>
          </cell>
          <cell r="D2126" t="str">
            <v>0499</v>
          </cell>
          <cell r="E2126" t="str">
            <v>Omit</v>
          </cell>
        </row>
        <row r="2127">
          <cell r="A2127" t="str">
            <v>7150753</v>
          </cell>
          <cell r="B2127" t="str">
            <v>2014</v>
          </cell>
          <cell r="C2127" t="str">
            <v>715</v>
          </cell>
          <cell r="D2127" t="str">
            <v>0753</v>
          </cell>
          <cell r="E2127" t="str">
            <v>Omit</v>
          </cell>
        </row>
        <row r="2128">
          <cell r="A2128" t="str">
            <v>7150771</v>
          </cell>
          <cell r="B2128" t="str">
            <v>2014</v>
          </cell>
          <cell r="C2128" t="str">
            <v>715</v>
          </cell>
          <cell r="D2128" t="str">
            <v>0771</v>
          </cell>
          <cell r="E2128" t="str">
            <v>Omit</v>
          </cell>
        </row>
        <row r="2129">
          <cell r="A2129" t="str">
            <v>7150799</v>
          </cell>
          <cell r="B2129" t="str">
            <v>2014</v>
          </cell>
          <cell r="C2129" t="str">
            <v>715</v>
          </cell>
          <cell r="D2129" t="str">
            <v>0799</v>
          </cell>
          <cell r="E2129" t="str">
            <v>Omit</v>
          </cell>
        </row>
        <row r="2130">
          <cell r="A2130" t="str">
            <v>7200101</v>
          </cell>
          <cell r="B2130" t="str">
            <v>2014</v>
          </cell>
          <cell r="C2130" t="str">
            <v>720</v>
          </cell>
          <cell r="D2130" t="str">
            <v>0101</v>
          </cell>
          <cell r="E2130" t="str">
            <v>Omit</v>
          </cell>
        </row>
        <row r="2131">
          <cell r="A2131" t="str">
            <v>7200111</v>
          </cell>
          <cell r="B2131" t="str">
            <v>2014</v>
          </cell>
          <cell r="C2131" t="str">
            <v>720</v>
          </cell>
          <cell r="D2131" t="str">
            <v>0111</v>
          </cell>
          <cell r="E2131" t="str">
            <v>Omit</v>
          </cell>
        </row>
        <row r="2132">
          <cell r="A2132" t="str">
            <v>7200114</v>
          </cell>
          <cell r="B2132" t="str">
            <v>2014</v>
          </cell>
          <cell r="C2132" t="str">
            <v>720</v>
          </cell>
          <cell r="D2132" t="str">
            <v>0114</v>
          </cell>
          <cell r="E2132" t="str">
            <v>Omit</v>
          </cell>
        </row>
        <row r="2133">
          <cell r="A2133" t="str">
            <v>7200153</v>
          </cell>
          <cell r="B2133" t="str">
            <v>2014</v>
          </cell>
          <cell r="C2133" t="str">
            <v>720</v>
          </cell>
          <cell r="D2133" t="str">
            <v>0153</v>
          </cell>
          <cell r="E2133" t="str">
            <v>Omit</v>
          </cell>
        </row>
        <row r="2134">
          <cell r="A2134" t="str">
            <v>7200199</v>
          </cell>
          <cell r="B2134" t="str">
            <v>2014</v>
          </cell>
          <cell r="C2134" t="str">
            <v>720</v>
          </cell>
          <cell r="D2134" t="str">
            <v>0199</v>
          </cell>
          <cell r="E2134" t="str">
            <v>Omit</v>
          </cell>
        </row>
        <row r="2135">
          <cell r="A2135" t="str">
            <v>7200402</v>
          </cell>
          <cell r="B2135" t="str">
            <v>2014</v>
          </cell>
          <cell r="C2135" t="str">
            <v>720</v>
          </cell>
          <cell r="D2135" t="str">
            <v>0402</v>
          </cell>
          <cell r="E2135" t="str">
            <v>Omit</v>
          </cell>
        </row>
        <row r="2136">
          <cell r="A2136" t="str">
            <v>7200421</v>
          </cell>
          <cell r="B2136" t="str">
            <v>2014</v>
          </cell>
          <cell r="C2136" t="str">
            <v>720</v>
          </cell>
          <cell r="D2136" t="str">
            <v>0421</v>
          </cell>
          <cell r="E2136" t="str">
            <v>Omit</v>
          </cell>
        </row>
        <row r="2137">
          <cell r="A2137" t="str">
            <v>7200730</v>
          </cell>
          <cell r="B2137" t="str">
            <v>2014</v>
          </cell>
          <cell r="C2137" t="str">
            <v>720</v>
          </cell>
          <cell r="D2137" t="str">
            <v>0730</v>
          </cell>
          <cell r="E2137" t="str">
            <v>Omit</v>
          </cell>
        </row>
        <row r="2138">
          <cell r="A2138" t="str">
            <v>7200753</v>
          </cell>
          <cell r="B2138" t="str">
            <v>2014</v>
          </cell>
          <cell r="C2138" t="str">
            <v>720</v>
          </cell>
          <cell r="D2138" t="str">
            <v>0753</v>
          </cell>
          <cell r="E2138" t="str">
            <v>Omit</v>
          </cell>
        </row>
        <row r="2139">
          <cell r="A2139" t="str">
            <v>7200799</v>
          </cell>
          <cell r="B2139" t="str">
            <v>2014</v>
          </cell>
          <cell r="C2139" t="str">
            <v>720</v>
          </cell>
          <cell r="D2139" t="str">
            <v>0799</v>
          </cell>
          <cell r="E2139" t="str">
            <v>Omit</v>
          </cell>
        </row>
        <row r="2140">
          <cell r="A2140" t="str">
            <v>7250101</v>
          </cell>
          <cell r="B2140" t="str">
            <v>2014</v>
          </cell>
          <cell r="C2140" t="str">
            <v>725</v>
          </cell>
          <cell r="D2140" t="str">
            <v>0101</v>
          </cell>
          <cell r="E2140" t="str">
            <v>Omit</v>
          </cell>
        </row>
        <row r="2141">
          <cell r="A2141" t="str">
            <v>7250111</v>
          </cell>
          <cell r="B2141" t="str">
            <v>2014</v>
          </cell>
          <cell r="C2141" t="str">
            <v>725</v>
          </cell>
          <cell r="D2141" t="str">
            <v>0111</v>
          </cell>
          <cell r="E2141" t="str">
            <v>Omit</v>
          </cell>
        </row>
        <row r="2142">
          <cell r="A2142" t="str">
            <v>7250799</v>
          </cell>
          <cell r="B2142" t="str">
            <v>2014</v>
          </cell>
          <cell r="C2142" t="str">
            <v>725</v>
          </cell>
          <cell r="D2142" t="str">
            <v>0799</v>
          </cell>
          <cell r="E2142" t="str">
            <v>Omit</v>
          </cell>
        </row>
        <row r="2143">
          <cell r="A2143" t="str">
            <v>7300101</v>
          </cell>
          <cell r="B2143" t="str">
            <v>2014</v>
          </cell>
          <cell r="C2143" t="str">
            <v>730</v>
          </cell>
          <cell r="D2143" t="str">
            <v>0101</v>
          </cell>
          <cell r="E2143" t="str">
            <v>Omit</v>
          </cell>
        </row>
        <row r="2144">
          <cell r="A2144" t="str">
            <v>7300799</v>
          </cell>
          <cell r="B2144" t="str">
            <v>2014</v>
          </cell>
          <cell r="C2144" t="str">
            <v>730</v>
          </cell>
          <cell r="D2144" t="str">
            <v>0799</v>
          </cell>
          <cell r="E2144" t="str">
            <v>Omit</v>
          </cell>
        </row>
        <row r="2145">
          <cell r="A2145" t="str">
            <v>7400101</v>
          </cell>
          <cell r="B2145" t="str">
            <v>2014</v>
          </cell>
          <cell r="C2145" t="str">
            <v>740</v>
          </cell>
          <cell r="D2145" t="str">
            <v>0101</v>
          </cell>
          <cell r="E2145" t="str">
            <v>Omit</v>
          </cell>
        </row>
        <row r="2146">
          <cell r="A2146" t="str">
            <v>7400102</v>
          </cell>
          <cell r="B2146" t="str">
            <v>2014</v>
          </cell>
          <cell r="C2146" t="str">
            <v>740</v>
          </cell>
          <cell r="D2146" t="str">
            <v>0102</v>
          </cell>
          <cell r="E2146" t="str">
            <v>Omit</v>
          </cell>
        </row>
        <row r="2147">
          <cell r="A2147" t="str">
            <v>7400103</v>
          </cell>
          <cell r="B2147" t="str">
            <v>2014</v>
          </cell>
          <cell r="C2147" t="str">
            <v>740</v>
          </cell>
          <cell r="D2147" t="str">
            <v>0103</v>
          </cell>
          <cell r="E2147" t="str">
            <v>Omit</v>
          </cell>
        </row>
        <row r="2148">
          <cell r="A2148" t="str">
            <v>7400104</v>
          </cell>
          <cell r="B2148" t="str">
            <v>2014</v>
          </cell>
          <cell r="C2148" t="str">
            <v>740</v>
          </cell>
          <cell r="D2148" t="str">
            <v>0104</v>
          </cell>
          <cell r="E2148" t="str">
            <v>Omit</v>
          </cell>
        </row>
        <row r="2149">
          <cell r="A2149" t="str">
            <v>7400105</v>
          </cell>
          <cell r="B2149" t="str">
            <v>2014</v>
          </cell>
          <cell r="C2149" t="str">
            <v>740</v>
          </cell>
          <cell r="D2149" t="str">
            <v>0105</v>
          </cell>
          <cell r="E2149" t="str">
            <v>Omit</v>
          </cell>
        </row>
        <row r="2150">
          <cell r="A2150" t="str">
            <v>7400111</v>
          </cell>
          <cell r="B2150" t="str">
            <v>2014</v>
          </cell>
          <cell r="C2150" t="str">
            <v>740</v>
          </cell>
          <cell r="D2150" t="str">
            <v>0111</v>
          </cell>
          <cell r="E2150" t="str">
            <v>Omit</v>
          </cell>
        </row>
        <row r="2151">
          <cell r="A2151" t="str">
            <v>7400114</v>
          </cell>
          <cell r="B2151" t="str">
            <v>2014</v>
          </cell>
          <cell r="C2151" t="str">
            <v>740</v>
          </cell>
          <cell r="D2151" t="str">
            <v>0114</v>
          </cell>
          <cell r="E2151" t="str">
            <v>Omit</v>
          </cell>
        </row>
        <row r="2152">
          <cell r="A2152" t="str">
            <v>7400132</v>
          </cell>
          <cell r="B2152" t="str">
            <v>2014</v>
          </cell>
          <cell r="C2152" t="str">
            <v>740</v>
          </cell>
          <cell r="D2152" t="str">
            <v>0132</v>
          </cell>
          <cell r="E2152" t="str">
            <v>Omit</v>
          </cell>
        </row>
        <row r="2153">
          <cell r="A2153" t="str">
            <v>7400141</v>
          </cell>
          <cell r="B2153" t="str">
            <v>2014</v>
          </cell>
          <cell r="C2153" t="str">
            <v>740</v>
          </cell>
          <cell r="D2153" t="str">
            <v>0141</v>
          </cell>
          <cell r="E2153" t="str">
            <v>Omit</v>
          </cell>
        </row>
        <row r="2154">
          <cell r="A2154" t="str">
            <v>7400142</v>
          </cell>
          <cell r="B2154" t="str">
            <v>2014</v>
          </cell>
          <cell r="C2154" t="str">
            <v>740</v>
          </cell>
          <cell r="D2154" t="str">
            <v>0142</v>
          </cell>
          <cell r="E2154" t="str">
            <v>Omit</v>
          </cell>
        </row>
        <row r="2155">
          <cell r="A2155" t="str">
            <v>7400143</v>
          </cell>
          <cell r="B2155" t="str">
            <v>2014</v>
          </cell>
          <cell r="C2155" t="str">
            <v>740</v>
          </cell>
          <cell r="D2155" t="str">
            <v>0143</v>
          </cell>
          <cell r="E2155" t="str">
            <v>Omit</v>
          </cell>
        </row>
        <row r="2156">
          <cell r="A2156" t="str">
            <v>7400153</v>
          </cell>
          <cell r="B2156" t="str">
            <v>2014</v>
          </cell>
          <cell r="C2156" t="str">
            <v>740</v>
          </cell>
          <cell r="D2156" t="str">
            <v>0153</v>
          </cell>
          <cell r="E2156" t="str">
            <v>Omit</v>
          </cell>
        </row>
        <row r="2157">
          <cell r="A2157" t="str">
            <v>7400402</v>
          </cell>
          <cell r="B2157" t="str">
            <v>2014</v>
          </cell>
          <cell r="C2157" t="str">
            <v>740</v>
          </cell>
          <cell r="D2157" t="str">
            <v>0402</v>
          </cell>
          <cell r="E2157" t="str">
            <v>Omit</v>
          </cell>
        </row>
        <row r="2158">
          <cell r="A2158" t="str">
            <v>7400403</v>
          </cell>
          <cell r="B2158" t="str">
            <v>2014</v>
          </cell>
          <cell r="C2158" t="str">
            <v>740</v>
          </cell>
          <cell r="D2158" t="str">
            <v>0403</v>
          </cell>
          <cell r="E2158" t="str">
            <v>Omit</v>
          </cell>
        </row>
        <row r="2159">
          <cell r="A2159" t="str">
            <v>7400421</v>
          </cell>
          <cell r="B2159" t="str">
            <v>2014</v>
          </cell>
          <cell r="C2159" t="str">
            <v>740</v>
          </cell>
          <cell r="D2159" t="str">
            <v>0421</v>
          </cell>
          <cell r="E2159" t="str">
            <v>Omit</v>
          </cell>
        </row>
        <row r="2160">
          <cell r="A2160" t="str">
            <v>7400422</v>
          </cell>
          <cell r="B2160" t="str">
            <v>2014</v>
          </cell>
          <cell r="C2160" t="str">
            <v>740</v>
          </cell>
          <cell r="D2160" t="str">
            <v>0422</v>
          </cell>
          <cell r="E2160" t="str">
            <v>Omit</v>
          </cell>
        </row>
        <row r="2161">
          <cell r="A2161" t="str">
            <v>7400451</v>
          </cell>
          <cell r="B2161" t="str">
            <v>2014</v>
          </cell>
          <cell r="C2161" t="str">
            <v>740</v>
          </cell>
          <cell r="D2161" t="str">
            <v>0451</v>
          </cell>
          <cell r="E2161" t="str">
            <v xml:space="preserve">66V </v>
          </cell>
        </row>
        <row r="2162">
          <cell r="A2162" t="str">
            <v>7400471</v>
          </cell>
          <cell r="B2162" t="str">
            <v>2014</v>
          </cell>
          <cell r="C2162" t="str">
            <v>740</v>
          </cell>
          <cell r="D2162" t="str">
            <v>0471</v>
          </cell>
          <cell r="E2162" t="str">
            <v>Omit</v>
          </cell>
        </row>
        <row r="2163">
          <cell r="A2163" t="str">
            <v>7400472</v>
          </cell>
          <cell r="B2163" t="str">
            <v>2014</v>
          </cell>
          <cell r="C2163" t="str">
            <v>740</v>
          </cell>
          <cell r="D2163" t="str">
            <v>0472</v>
          </cell>
          <cell r="E2163" t="str">
            <v>Omit</v>
          </cell>
        </row>
        <row r="2164">
          <cell r="A2164" t="str">
            <v>7400473</v>
          </cell>
          <cell r="B2164" t="str">
            <v>2014</v>
          </cell>
          <cell r="C2164" t="str">
            <v>740</v>
          </cell>
          <cell r="D2164" t="str">
            <v>0473</v>
          </cell>
          <cell r="E2164" t="str">
            <v>Omit</v>
          </cell>
        </row>
        <row r="2165">
          <cell r="A2165" t="str">
            <v>7400474</v>
          </cell>
          <cell r="B2165" t="str">
            <v>2014</v>
          </cell>
          <cell r="C2165" t="str">
            <v>740</v>
          </cell>
          <cell r="D2165" t="str">
            <v>0474</v>
          </cell>
          <cell r="E2165" t="str">
            <v>Omit</v>
          </cell>
        </row>
        <row r="2166">
          <cell r="A2166" t="str">
            <v>7400475</v>
          </cell>
          <cell r="B2166" t="str">
            <v>2014</v>
          </cell>
          <cell r="C2166" t="str">
            <v>740</v>
          </cell>
          <cell r="D2166" t="str">
            <v>0475</v>
          </cell>
          <cell r="E2166" t="str">
            <v>Omit</v>
          </cell>
        </row>
        <row r="2167">
          <cell r="A2167" t="str">
            <v>7400476</v>
          </cell>
          <cell r="B2167" t="str">
            <v>2014</v>
          </cell>
          <cell r="C2167" t="str">
            <v>740</v>
          </cell>
          <cell r="D2167" t="str">
            <v>0476</v>
          </cell>
          <cell r="E2167" t="str">
            <v>Omit</v>
          </cell>
        </row>
        <row r="2168">
          <cell r="A2168" t="str">
            <v>7400477</v>
          </cell>
          <cell r="B2168" t="str">
            <v>2014</v>
          </cell>
          <cell r="C2168" t="str">
            <v>740</v>
          </cell>
          <cell r="D2168" t="str">
            <v>0477</v>
          </cell>
          <cell r="E2168" t="str">
            <v>Omit</v>
          </cell>
        </row>
        <row r="2169">
          <cell r="A2169" t="str">
            <v>7400478</v>
          </cell>
          <cell r="B2169" t="str">
            <v>2014</v>
          </cell>
          <cell r="C2169" t="str">
            <v>740</v>
          </cell>
          <cell r="D2169" t="str">
            <v>0478</v>
          </cell>
          <cell r="E2169" t="str">
            <v>Omit</v>
          </cell>
        </row>
        <row r="2170">
          <cell r="A2170" t="str">
            <v>7400479</v>
          </cell>
          <cell r="B2170" t="str">
            <v>2014</v>
          </cell>
          <cell r="C2170" t="str">
            <v>740</v>
          </cell>
          <cell r="D2170" t="str">
            <v>0479</v>
          </cell>
          <cell r="E2170" t="str">
            <v>Omit</v>
          </cell>
        </row>
        <row r="2171">
          <cell r="A2171" t="str">
            <v>7400481</v>
          </cell>
          <cell r="B2171" t="str">
            <v>2014</v>
          </cell>
          <cell r="C2171" t="str">
            <v>740</v>
          </cell>
          <cell r="D2171" t="str">
            <v>0481</v>
          </cell>
          <cell r="E2171" t="str">
            <v>Omit</v>
          </cell>
        </row>
        <row r="2172">
          <cell r="A2172" t="str">
            <v>7400499</v>
          </cell>
          <cell r="B2172" t="str">
            <v>2014</v>
          </cell>
          <cell r="C2172" t="str">
            <v>740</v>
          </cell>
          <cell r="D2172" t="str">
            <v>0499</v>
          </cell>
          <cell r="E2172" t="str">
            <v>Omit</v>
          </cell>
        </row>
        <row r="2173">
          <cell r="A2173" t="str">
            <v>7400730</v>
          </cell>
          <cell r="B2173" t="str">
            <v>2014</v>
          </cell>
          <cell r="C2173" t="str">
            <v>740</v>
          </cell>
          <cell r="D2173" t="str">
            <v>0730</v>
          </cell>
          <cell r="E2173" t="str">
            <v>Omit</v>
          </cell>
        </row>
        <row r="2174">
          <cell r="A2174" t="str">
            <v>7400740</v>
          </cell>
          <cell r="B2174" t="str">
            <v>2014</v>
          </cell>
          <cell r="C2174" t="str">
            <v>740</v>
          </cell>
          <cell r="D2174" t="str">
            <v>0740</v>
          </cell>
          <cell r="E2174" t="str">
            <v>Omit</v>
          </cell>
        </row>
        <row r="2175">
          <cell r="A2175" t="str">
            <v>7400753</v>
          </cell>
          <cell r="B2175" t="str">
            <v>2014</v>
          </cell>
          <cell r="C2175" t="str">
            <v>740</v>
          </cell>
          <cell r="D2175" t="str">
            <v>0753</v>
          </cell>
          <cell r="E2175" t="str">
            <v>Omit</v>
          </cell>
        </row>
        <row r="2176">
          <cell r="A2176" t="str">
            <v>7400770</v>
          </cell>
          <cell r="B2176" t="str">
            <v>2014</v>
          </cell>
          <cell r="C2176" t="str">
            <v>740</v>
          </cell>
          <cell r="D2176" t="str">
            <v>0770</v>
          </cell>
          <cell r="E2176" t="str">
            <v>Omit</v>
          </cell>
        </row>
        <row r="2177">
          <cell r="A2177" t="str">
            <v>7400772</v>
          </cell>
          <cell r="B2177" t="str">
            <v>2014</v>
          </cell>
          <cell r="C2177" t="str">
            <v>740</v>
          </cell>
          <cell r="D2177" t="str">
            <v>0772</v>
          </cell>
          <cell r="E2177" t="str">
            <v>Omit</v>
          </cell>
        </row>
        <row r="2178">
          <cell r="A2178" t="str">
            <v>7400775</v>
          </cell>
          <cell r="B2178" t="str">
            <v>2014</v>
          </cell>
          <cell r="C2178" t="str">
            <v>740</v>
          </cell>
          <cell r="D2178" t="str">
            <v>0775</v>
          </cell>
          <cell r="E2178" t="str">
            <v>Omit</v>
          </cell>
        </row>
        <row r="2179">
          <cell r="A2179" t="str">
            <v>7400776</v>
          </cell>
          <cell r="B2179" t="str">
            <v>2014</v>
          </cell>
          <cell r="C2179" t="str">
            <v>740</v>
          </cell>
          <cell r="D2179" t="str">
            <v>0776</v>
          </cell>
          <cell r="E2179" t="str">
            <v>Omit</v>
          </cell>
        </row>
        <row r="2180">
          <cell r="A2180" t="str">
            <v>7400777</v>
          </cell>
          <cell r="B2180" t="str">
            <v>2014</v>
          </cell>
          <cell r="C2180" t="str">
            <v>740</v>
          </cell>
          <cell r="D2180" t="str">
            <v>0777</v>
          </cell>
          <cell r="E2180" t="str">
            <v>Omit</v>
          </cell>
        </row>
        <row r="2181">
          <cell r="A2181" t="str">
            <v>7400778</v>
          </cell>
          <cell r="B2181" t="str">
            <v>2014</v>
          </cell>
          <cell r="C2181" t="str">
            <v>740</v>
          </cell>
          <cell r="D2181" t="str">
            <v>0778</v>
          </cell>
          <cell r="E2181" t="str">
            <v>Omit</v>
          </cell>
        </row>
        <row r="2182">
          <cell r="A2182" t="str">
            <v>7400780</v>
          </cell>
          <cell r="B2182" t="str">
            <v>2014</v>
          </cell>
          <cell r="C2182" t="str">
            <v>740</v>
          </cell>
          <cell r="D2182" t="str">
            <v>0780</v>
          </cell>
          <cell r="E2182" t="str">
            <v>Omit</v>
          </cell>
        </row>
        <row r="2183">
          <cell r="A2183" t="str">
            <v>7400781</v>
          </cell>
          <cell r="B2183" t="str">
            <v>2014</v>
          </cell>
          <cell r="C2183" t="str">
            <v>740</v>
          </cell>
          <cell r="D2183" t="str">
            <v>0781</v>
          </cell>
          <cell r="E2183" t="str">
            <v>Omit</v>
          </cell>
        </row>
        <row r="2184">
          <cell r="A2184" t="str">
            <v>7400782</v>
          </cell>
          <cell r="B2184" t="str">
            <v>2014</v>
          </cell>
          <cell r="C2184" t="str">
            <v>740</v>
          </cell>
          <cell r="D2184" t="str">
            <v>0782</v>
          </cell>
          <cell r="E2184" t="str">
            <v>Omit</v>
          </cell>
        </row>
        <row r="2185">
          <cell r="A2185" t="str">
            <v>7400790</v>
          </cell>
          <cell r="B2185" t="str">
            <v>2014</v>
          </cell>
          <cell r="C2185" t="str">
            <v>740</v>
          </cell>
          <cell r="D2185" t="str">
            <v>0790</v>
          </cell>
          <cell r="E2185" t="str">
            <v>Omit</v>
          </cell>
        </row>
        <row r="2186">
          <cell r="A2186" t="str">
            <v>7400799</v>
          </cell>
          <cell r="B2186" t="str">
            <v>2014</v>
          </cell>
          <cell r="C2186" t="str">
            <v>740</v>
          </cell>
          <cell r="D2186" t="str">
            <v>0799</v>
          </cell>
          <cell r="E2186" t="str">
            <v>Omit</v>
          </cell>
        </row>
        <row r="2187">
          <cell r="A2187" t="str">
            <v>8000101</v>
          </cell>
          <cell r="B2187" t="str">
            <v>2014</v>
          </cell>
          <cell r="C2187" t="str">
            <v>800</v>
          </cell>
          <cell r="D2187" t="str">
            <v>0101</v>
          </cell>
          <cell r="E2187" t="str">
            <v>Omit</v>
          </cell>
        </row>
        <row r="2188">
          <cell r="A2188" t="str">
            <v>8000185</v>
          </cell>
          <cell r="B2188" t="str">
            <v>2014</v>
          </cell>
          <cell r="C2188" t="str">
            <v>800</v>
          </cell>
          <cell r="D2188" t="str">
            <v>0185</v>
          </cell>
          <cell r="E2188" t="str">
            <v>Omit</v>
          </cell>
        </row>
        <row r="2189">
          <cell r="A2189" t="str">
            <v>8000211</v>
          </cell>
          <cell r="B2189" t="str">
            <v>2014</v>
          </cell>
          <cell r="C2189" t="str">
            <v>800</v>
          </cell>
          <cell r="D2189" t="str">
            <v>0211</v>
          </cell>
          <cell r="E2189" t="str">
            <v>Omit</v>
          </cell>
        </row>
        <row r="2190">
          <cell r="A2190" t="str">
            <v>8000221</v>
          </cell>
          <cell r="B2190" t="str">
            <v>2014</v>
          </cell>
          <cell r="C2190" t="str">
            <v>800</v>
          </cell>
          <cell r="D2190" t="str">
            <v>0221</v>
          </cell>
          <cell r="E2190" t="str">
            <v>Omit</v>
          </cell>
        </row>
        <row r="2191">
          <cell r="A2191" t="str">
            <v>8000222</v>
          </cell>
          <cell r="B2191" t="str">
            <v>2014</v>
          </cell>
          <cell r="C2191" t="str">
            <v>800</v>
          </cell>
          <cell r="D2191" t="str">
            <v>0222</v>
          </cell>
          <cell r="E2191" t="str">
            <v>Omit</v>
          </cell>
        </row>
        <row r="2192">
          <cell r="A2192" t="str">
            <v>8000231</v>
          </cell>
          <cell r="B2192" t="str">
            <v>2014</v>
          </cell>
          <cell r="C2192" t="str">
            <v>800</v>
          </cell>
          <cell r="D2192" t="str">
            <v>0231</v>
          </cell>
          <cell r="E2192" t="str">
            <v>Omit</v>
          </cell>
        </row>
        <row r="2193">
          <cell r="A2193" t="str">
            <v>8000232</v>
          </cell>
          <cell r="B2193" t="str">
            <v>2014</v>
          </cell>
          <cell r="C2193" t="str">
            <v>800</v>
          </cell>
          <cell r="D2193" t="str">
            <v>0232</v>
          </cell>
          <cell r="E2193" t="str">
            <v>Omit</v>
          </cell>
        </row>
        <row r="2194">
          <cell r="A2194" t="str">
            <v>8000241</v>
          </cell>
          <cell r="B2194" t="str">
            <v>2014</v>
          </cell>
          <cell r="C2194" t="str">
            <v>800</v>
          </cell>
          <cell r="D2194" t="str">
            <v>0241</v>
          </cell>
          <cell r="E2194" t="str">
            <v>Omit</v>
          </cell>
        </row>
        <row r="2195">
          <cell r="A2195" t="str">
            <v>8000242</v>
          </cell>
          <cell r="B2195" t="str">
            <v>2014</v>
          </cell>
          <cell r="C2195" t="str">
            <v>800</v>
          </cell>
          <cell r="D2195" t="str">
            <v>0242</v>
          </cell>
          <cell r="E2195" t="str">
            <v>Omit</v>
          </cell>
        </row>
        <row r="2196">
          <cell r="A2196" t="str">
            <v>8000251</v>
          </cell>
          <cell r="B2196" t="str">
            <v>2014</v>
          </cell>
          <cell r="C2196" t="str">
            <v>800</v>
          </cell>
          <cell r="D2196" t="str">
            <v>0251</v>
          </cell>
          <cell r="E2196" t="str">
            <v>Omit</v>
          </cell>
        </row>
        <row r="2197">
          <cell r="A2197" t="str">
            <v>8000261</v>
          </cell>
          <cell r="B2197" t="str">
            <v>2014</v>
          </cell>
          <cell r="C2197" t="str">
            <v>800</v>
          </cell>
          <cell r="D2197" t="str">
            <v>0261</v>
          </cell>
          <cell r="E2197" t="str">
            <v>Omit</v>
          </cell>
        </row>
        <row r="2198">
          <cell r="A2198" t="str">
            <v>8000262</v>
          </cell>
          <cell r="B2198" t="str">
            <v>2014</v>
          </cell>
          <cell r="C2198" t="str">
            <v>800</v>
          </cell>
          <cell r="D2198" t="str">
            <v>0262</v>
          </cell>
          <cell r="E2198" t="str">
            <v>Omit</v>
          </cell>
        </row>
        <row r="2199">
          <cell r="A2199" t="str">
            <v>8000271</v>
          </cell>
          <cell r="B2199" t="str">
            <v>2014</v>
          </cell>
          <cell r="C2199" t="str">
            <v>800</v>
          </cell>
          <cell r="D2199" t="str">
            <v>0271</v>
          </cell>
          <cell r="E2199" t="str">
            <v>Omit</v>
          </cell>
        </row>
        <row r="2200">
          <cell r="A2200" t="str">
            <v>8000281</v>
          </cell>
          <cell r="B2200" t="str">
            <v>2014</v>
          </cell>
          <cell r="C2200" t="str">
            <v>800</v>
          </cell>
          <cell r="D2200" t="str">
            <v>0281</v>
          </cell>
          <cell r="E2200" t="str">
            <v>Omit</v>
          </cell>
        </row>
        <row r="2201">
          <cell r="A2201" t="str">
            <v>8000282</v>
          </cell>
          <cell r="B2201" t="str">
            <v>2014</v>
          </cell>
          <cell r="C2201" t="str">
            <v>800</v>
          </cell>
          <cell r="D2201" t="str">
            <v>0282</v>
          </cell>
          <cell r="E2201" t="str">
            <v>Omit</v>
          </cell>
        </row>
        <row r="2202">
          <cell r="A2202" t="str">
            <v>8000711</v>
          </cell>
          <cell r="B2202" t="str">
            <v>2014</v>
          </cell>
          <cell r="C2202" t="str">
            <v>800</v>
          </cell>
          <cell r="D2202" t="str">
            <v>0711</v>
          </cell>
          <cell r="E2202" t="str">
            <v>Omit</v>
          </cell>
        </row>
        <row r="2203">
          <cell r="A2203" t="str">
            <v>8000721</v>
          </cell>
          <cell r="B2203" t="str">
            <v>2014</v>
          </cell>
          <cell r="C2203" t="str">
            <v>800</v>
          </cell>
          <cell r="D2203" t="str">
            <v>0721</v>
          </cell>
          <cell r="E2203" t="str">
            <v>Omit</v>
          </cell>
        </row>
        <row r="2204">
          <cell r="A2204" t="str">
            <v>8000740</v>
          </cell>
          <cell r="B2204" t="str">
            <v>2014</v>
          </cell>
          <cell r="C2204" t="str">
            <v>800</v>
          </cell>
          <cell r="D2204" t="str">
            <v>0740</v>
          </cell>
          <cell r="E2204" t="str">
            <v>Omit</v>
          </cell>
        </row>
        <row r="2205">
          <cell r="A2205" t="str">
            <v>8000781</v>
          </cell>
          <cell r="B2205" t="str">
            <v>2014</v>
          </cell>
          <cell r="C2205" t="str">
            <v>800</v>
          </cell>
          <cell r="D2205" t="str">
            <v>0781</v>
          </cell>
          <cell r="E2205" t="str">
            <v>Omit</v>
          </cell>
        </row>
        <row r="2206">
          <cell r="A2206" t="str">
            <v>8000782</v>
          </cell>
          <cell r="B2206" t="str">
            <v>2014</v>
          </cell>
          <cell r="C2206" t="str">
            <v>800</v>
          </cell>
          <cell r="D2206" t="str">
            <v>0782</v>
          </cell>
          <cell r="E2206" t="str">
            <v>Omit</v>
          </cell>
        </row>
        <row r="2207">
          <cell r="A2207" t="str">
            <v>8000799</v>
          </cell>
          <cell r="B2207" t="str">
            <v>2014</v>
          </cell>
          <cell r="C2207" t="str">
            <v>800</v>
          </cell>
          <cell r="D2207" t="str">
            <v>0799</v>
          </cell>
          <cell r="E2207" t="str">
            <v>Omit</v>
          </cell>
        </row>
        <row r="2208">
          <cell r="A2208" t="str">
            <v>8010101</v>
          </cell>
          <cell r="B2208" t="str">
            <v>2014</v>
          </cell>
          <cell r="C2208" t="str">
            <v>801</v>
          </cell>
          <cell r="D2208" t="str">
            <v>0101</v>
          </cell>
          <cell r="E2208" t="str">
            <v>Omit</v>
          </cell>
        </row>
        <row r="2209">
          <cell r="A2209" t="str">
            <v>8010121</v>
          </cell>
          <cell r="B2209" t="str">
            <v>2014</v>
          </cell>
          <cell r="C2209" t="str">
            <v>801</v>
          </cell>
          <cell r="D2209" t="str">
            <v>0121</v>
          </cell>
          <cell r="E2209" t="str">
            <v>Omit</v>
          </cell>
        </row>
        <row r="2210">
          <cell r="A2210" t="str">
            <v>8010132</v>
          </cell>
          <cell r="B2210" t="str">
            <v>2014</v>
          </cell>
          <cell r="C2210" t="str">
            <v>801</v>
          </cell>
          <cell r="D2210" t="str">
            <v>0132</v>
          </cell>
          <cell r="E2210" t="str">
            <v>Omit</v>
          </cell>
        </row>
        <row r="2211">
          <cell r="A2211" t="str">
            <v>8010185</v>
          </cell>
          <cell r="B2211" t="str">
            <v>2014</v>
          </cell>
          <cell r="C2211" t="str">
            <v>801</v>
          </cell>
          <cell r="D2211" t="str">
            <v>0185</v>
          </cell>
          <cell r="E2211" t="str">
            <v>Omit</v>
          </cell>
        </row>
        <row r="2212">
          <cell r="A2212" t="str">
            <v>8010211</v>
          </cell>
          <cell r="B2212" t="str">
            <v>2014</v>
          </cell>
          <cell r="C2212" t="str">
            <v>801</v>
          </cell>
          <cell r="D2212" t="str">
            <v>0211</v>
          </cell>
          <cell r="E2212" t="str">
            <v>Omit</v>
          </cell>
        </row>
        <row r="2213">
          <cell r="A2213" t="str">
            <v>8010221</v>
          </cell>
          <cell r="B2213" t="str">
            <v>2014</v>
          </cell>
          <cell r="C2213" t="str">
            <v>801</v>
          </cell>
          <cell r="D2213" t="str">
            <v>0221</v>
          </cell>
          <cell r="E2213" t="str">
            <v>Omit</v>
          </cell>
        </row>
        <row r="2214">
          <cell r="A2214" t="str">
            <v>8010222</v>
          </cell>
          <cell r="B2214" t="str">
            <v>2014</v>
          </cell>
          <cell r="C2214" t="str">
            <v>801</v>
          </cell>
          <cell r="D2214" t="str">
            <v>0222</v>
          </cell>
          <cell r="E2214" t="str">
            <v>Omit</v>
          </cell>
        </row>
        <row r="2215">
          <cell r="A2215" t="str">
            <v>8010231</v>
          </cell>
          <cell r="B2215" t="str">
            <v>2014</v>
          </cell>
          <cell r="C2215" t="str">
            <v>801</v>
          </cell>
          <cell r="D2215" t="str">
            <v>0231</v>
          </cell>
          <cell r="E2215" t="str">
            <v>Omit</v>
          </cell>
        </row>
        <row r="2216">
          <cell r="A2216" t="str">
            <v>8010232</v>
          </cell>
          <cell r="B2216" t="str">
            <v>2014</v>
          </cell>
          <cell r="C2216" t="str">
            <v>801</v>
          </cell>
          <cell r="D2216" t="str">
            <v>0232</v>
          </cell>
          <cell r="E2216" t="str">
            <v>Omit</v>
          </cell>
        </row>
        <row r="2217">
          <cell r="A2217" t="str">
            <v>8010241</v>
          </cell>
          <cell r="B2217" t="str">
            <v>2014</v>
          </cell>
          <cell r="C2217" t="str">
            <v>801</v>
          </cell>
          <cell r="D2217" t="str">
            <v>0241</v>
          </cell>
          <cell r="E2217" t="str">
            <v>Omit</v>
          </cell>
        </row>
        <row r="2218">
          <cell r="A2218" t="str">
            <v>8010242</v>
          </cell>
          <cell r="B2218" t="str">
            <v>2014</v>
          </cell>
          <cell r="C2218" t="str">
            <v>801</v>
          </cell>
          <cell r="D2218" t="str">
            <v>0242</v>
          </cell>
          <cell r="E2218" t="str">
            <v>Omit</v>
          </cell>
        </row>
        <row r="2219">
          <cell r="A2219" t="str">
            <v>8010251</v>
          </cell>
          <cell r="B2219" t="str">
            <v>2014</v>
          </cell>
          <cell r="C2219" t="str">
            <v>801</v>
          </cell>
          <cell r="D2219" t="str">
            <v>0251</v>
          </cell>
          <cell r="E2219" t="str">
            <v>Omit</v>
          </cell>
        </row>
        <row r="2220">
          <cell r="A2220" t="str">
            <v>8010261</v>
          </cell>
          <cell r="B2220" t="str">
            <v>2014</v>
          </cell>
          <cell r="C2220" t="str">
            <v>801</v>
          </cell>
          <cell r="D2220" t="str">
            <v>0261</v>
          </cell>
          <cell r="E2220" t="str">
            <v>Omit</v>
          </cell>
        </row>
        <row r="2221">
          <cell r="A2221" t="str">
            <v>8010262</v>
          </cell>
          <cell r="B2221" t="str">
            <v>2014</v>
          </cell>
          <cell r="C2221" t="str">
            <v>801</v>
          </cell>
          <cell r="D2221" t="str">
            <v>0262</v>
          </cell>
          <cell r="E2221" t="str">
            <v>Omit</v>
          </cell>
        </row>
        <row r="2222">
          <cell r="A2222" t="str">
            <v>8010271</v>
          </cell>
          <cell r="B2222" t="str">
            <v>2014</v>
          </cell>
          <cell r="C2222" t="str">
            <v>801</v>
          </cell>
          <cell r="D2222" t="str">
            <v>0271</v>
          </cell>
          <cell r="E2222" t="str">
            <v>Omit</v>
          </cell>
        </row>
        <row r="2223">
          <cell r="A2223" t="str">
            <v>8010281</v>
          </cell>
          <cell r="B2223" t="str">
            <v>2014</v>
          </cell>
          <cell r="C2223" t="str">
            <v>801</v>
          </cell>
          <cell r="D2223" t="str">
            <v>0281</v>
          </cell>
          <cell r="E2223" t="str">
            <v>Omit</v>
          </cell>
        </row>
        <row r="2224">
          <cell r="A2224" t="str">
            <v>8010282</v>
          </cell>
          <cell r="B2224" t="str">
            <v>2014</v>
          </cell>
          <cell r="C2224" t="str">
            <v>801</v>
          </cell>
          <cell r="D2224" t="str">
            <v>0282</v>
          </cell>
          <cell r="E2224" t="str">
            <v>Omit</v>
          </cell>
        </row>
        <row r="2225">
          <cell r="A2225" t="str">
            <v>8010432</v>
          </cell>
          <cell r="B2225" t="str">
            <v>2014</v>
          </cell>
          <cell r="C2225" t="str">
            <v>801</v>
          </cell>
          <cell r="D2225" t="str">
            <v>0432</v>
          </cell>
          <cell r="E2225" t="str">
            <v>Omit</v>
          </cell>
        </row>
        <row r="2226">
          <cell r="A2226" t="str">
            <v>8010433</v>
          </cell>
          <cell r="B2226" t="str">
            <v>2014</v>
          </cell>
          <cell r="C2226" t="str">
            <v>801</v>
          </cell>
          <cell r="D2226" t="str">
            <v>0433</v>
          </cell>
          <cell r="E2226" t="str">
            <v>Omit</v>
          </cell>
        </row>
        <row r="2227">
          <cell r="A2227" t="str">
            <v>8010499</v>
          </cell>
          <cell r="B2227" t="str">
            <v>2014</v>
          </cell>
          <cell r="C2227" t="str">
            <v>801</v>
          </cell>
          <cell r="D2227" t="str">
            <v>0499</v>
          </cell>
          <cell r="E2227" t="str">
            <v>Omit</v>
          </cell>
        </row>
        <row r="2228">
          <cell r="A2228" t="str">
            <v>8010601</v>
          </cell>
          <cell r="B2228" t="str">
            <v>2014</v>
          </cell>
          <cell r="C2228" t="str">
            <v>801</v>
          </cell>
          <cell r="D2228" t="str">
            <v>0601</v>
          </cell>
          <cell r="E2228" t="str">
            <v>Omit</v>
          </cell>
        </row>
        <row r="2229">
          <cell r="A2229" t="str">
            <v>8010602</v>
          </cell>
          <cell r="B2229" t="str">
            <v>2014</v>
          </cell>
          <cell r="C2229" t="str">
            <v>801</v>
          </cell>
          <cell r="D2229" t="str">
            <v>0602</v>
          </cell>
          <cell r="E2229" t="str">
            <v>Omit</v>
          </cell>
        </row>
        <row r="2230">
          <cell r="A2230" t="str">
            <v>8010711</v>
          </cell>
          <cell r="B2230" t="str">
            <v>2014</v>
          </cell>
          <cell r="C2230" t="str">
            <v>801</v>
          </cell>
          <cell r="D2230" t="str">
            <v>0711</v>
          </cell>
          <cell r="E2230" t="str">
            <v>Omit</v>
          </cell>
        </row>
        <row r="2231">
          <cell r="A2231" t="str">
            <v>8010721</v>
          </cell>
          <cell r="B2231" t="str">
            <v>2014</v>
          </cell>
          <cell r="C2231" t="str">
            <v>801</v>
          </cell>
          <cell r="D2231" t="str">
            <v>0721</v>
          </cell>
          <cell r="E2231" t="str">
            <v>Omit</v>
          </cell>
        </row>
        <row r="2232">
          <cell r="A2232" t="str">
            <v>8010730</v>
          </cell>
          <cell r="B2232" t="str">
            <v>2014</v>
          </cell>
          <cell r="C2232" t="str">
            <v>801</v>
          </cell>
          <cell r="D2232" t="str">
            <v>0730</v>
          </cell>
          <cell r="E2232" t="str">
            <v>Omit</v>
          </cell>
        </row>
        <row r="2233">
          <cell r="A2233" t="str">
            <v>8010740</v>
          </cell>
          <cell r="B2233" t="str">
            <v>2014</v>
          </cell>
          <cell r="C2233" t="str">
            <v>801</v>
          </cell>
          <cell r="D2233" t="str">
            <v>0740</v>
          </cell>
          <cell r="E2233" t="str">
            <v>Omit</v>
          </cell>
        </row>
        <row r="2234">
          <cell r="A2234" t="str">
            <v>8010799</v>
          </cell>
          <cell r="B2234" t="str">
            <v>2014</v>
          </cell>
          <cell r="C2234" t="str">
            <v>801</v>
          </cell>
          <cell r="D2234" t="str">
            <v>0799</v>
          </cell>
          <cell r="E2234" t="str">
            <v>Omit</v>
          </cell>
        </row>
        <row r="2235">
          <cell r="A2235" t="str">
            <v>9000101</v>
          </cell>
          <cell r="B2235" t="str">
            <v>2014</v>
          </cell>
          <cell r="C2235" t="str">
            <v>900</v>
          </cell>
          <cell r="D2235" t="str">
            <v>0101</v>
          </cell>
          <cell r="E2235" t="str">
            <v>Omit</v>
          </cell>
        </row>
        <row r="2236">
          <cell r="A2236" t="str">
            <v>9000121</v>
          </cell>
          <cell r="B2236" t="str">
            <v>2014</v>
          </cell>
          <cell r="C2236" t="str">
            <v>900</v>
          </cell>
          <cell r="D2236" t="str">
            <v>0121</v>
          </cell>
          <cell r="E2236" t="str">
            <v>Omit</v>
          </cell>
        </row>
        <row r="2237">
          <cell r="A2237" t="str">
            <v>9000185</v>
          </cell>
          <cell r="B2237" t="str">
            <v>2014</v>
          </cell>
          <cell r="C2237" t="str">
            <v>900</v>
          </cell>
          <cell r="D2237" t="str">
            <v>0185</v>
          </cell>
          <cell r="E2237" t="str">
            <v>Omit</v>
          </cell>
        </row>
        <row r="2238">
          <cell r="A2238" t="str">
            <v>9000193</v>
          </cell>
          <cell r="B2238" t="str">
            <v>2014</v>
          </cell>
          <cell r="C2238" t="str">
            <v>900</v>
          </cell>
          <cell r="D2238" t="str">
            <v>0193</v>
          </cell>
          <cell r="E2238" t="str">
            <v>Omit</v>
          </cell>
        </row>
        <row r="2239">
          <cell r="A2239" t="str">
            <v>9000199</v>
          </cell>
          <cell r="B2239" t="str">
            <v>2014</v>
          </cell>
          <cell r="C2239" t="str">
            <v>900</v>
          </cell>
          <cell r="D2239" t="str">
            <v>0199</v>
          </cell>
          <cell r="E2239" t="str">
            <v>Omit</v>
          </cell>
        </row>
        <row r="2240">
          <cell r="A2240" t="str">
            <v>9000303</v>
          </cell>
          <cell r="B2240" t="str">
            <v>2014</v>
          </cell>
          <cell r="C2240" t="str">
            <v>900</v>
          </cell>
          <cell r="D2240" t="str">
            <v>0303</v>
          </cell>
          <cell r="E2240" t="str">
            <v>Omit</v>
          </cell>
        </row>
        <row r="2241">
          <cell r="A2241" t="str">
            <v>9000304</v>
          </cell>
          <cell r="B2241" t="str">
            <v>2014</v>
          </cell>
          <cell r="C2241" t="str">
            <v>900</v>
          </cell>
          <cell r="D2241" t="str">
            <v>0304</v>
          </cell>
          <cell r="E2241" t="str">
            <v>Omit</v>
          </cell>
        </row>
        <row r="2242">
          <cell r="A2242" t="str">
            <v>9000411</v>
          </cell>
          <cell r="B2242" t="str">
            <v>2014</v>
          </cell>
          <cell r="C2242" t="str">
            <v>900</v>
          </cell>
          <cell r="D2242" t="str">
            <v>0411</v>
          </cell>
          <cell r="E2242" t="str">
            <v>Omit</v>
          </cell>
        </row>
        <row r="2243">
          <cell r="A2243" t="str">
            <v>9000421</v>
          </cell>
          <cell r="B2243" t="str">
            <v>2014</v>
          </cell>
          <cell r="C2243" t="str">
            <v>900</v>
          </cell>
          <cell r="D2243" t="str">
            <v>0421</v>
          </cell>
          <cell r="E2243" t="str">
            <v>Omit</v>
          </cell>
        </row>
        <row r="2244">
          <cell r="A2244" t="str">
            <v>9000423</v>
          </cell>
          <cell r="B2244" t="str">
            <v>2014</v>
          </cell>
          <cell r="C2244" t="str">
            <v>900</v>
          </cell>
          <cell r="D2244" t="str">
            <v>0423</v>
          </cell>
          <cell r="E2244" t="str">
            <v>Omit</v>
          </cell>
        </row>
        <row r="2245">
          <cell r="A2245" t="str">
            <v>9000424</v>
          </cell>
          <cell r="B2245" t="str">
            <v>2014</v>
          </cell>
          <cell r="C2245" t="str">
            <v>900</v>
          </cell>
          <cell r="D2245" t="str">
            <v>0424</v>
          </cell>
          <cell r="E2245" t="str">
            <v>Omit</v>
          </cell>
        </row>
        <row r="2246">
          <cell r="A2246" t="str">
            <v>9000442</v>
          </cell>
          <cell r="B2246" t="str">
            <v>2014</v>
          </cell>
          <cell r="C2246" t="str">
            <v>900</v>
          </cell>
          <cell r="D2246" t="str">
            <v>0442</v>
          </cell>
          <cell r="E2246" t="str">
            <v>Omit</v>
          </cell>
        </row>
        <row r="2247">
          <cell r="A2247" t="str">
            <v>9000443</v>
          </cell>
          <cell r="B2247" t="str">
            <v>2014</v>
          </cell>
          <cell r="C2247" t="str">
            <v>900</v>
          </cell>
          <cell r="D2247" t="str">
            <v>0443</v>
          </cell>
          <cell r="E2247" t="str">
            <v>Omit</v>
          </cell>
        </row>
        <row r="2248">
          <cell r="A2248" t="str">
            <v>9000451</v>
          </cell>
          <cell r="B2248" t="str">
            <v>2014</v>
          </cell>
          <cell r="C2248" t="str">
            <v>900</v>
          </cell>
          <cell r="D2248" t="str">
            <v>0451</v>
          </cell>
          <cell r="E2248" t="str">
            <v xml:space="preserve">66V </v>
          </cell>
        </row>
        <row r="2249">
          <cell r="A2249" t="str">
            <v>9000452</v>
          </cell>
          <cell r="B2249" t="str">
            <v>2014</v>
          </cell>
          <cell r="C2249" t="str">
            <v>900</v>
          </cell>
          <cell r="D2249" t="str">
            <v>0452</v>
          </cell>
          <cell r="E2249" t="str">
            <v>Omit</v>
          </cell>
        </row>
        <row r="2250">
          <cell r="A2250" t="str">
            <v>9000455</v>
          </cell>
          <cell r="B2250" t="str">
            <v>2014</v>
          </cell>
          <cell r="C2250" t="str">
            <v>900</v>
          </cell>
          <cell r="D2250" t="str">
            <v>0455</v>
          </cell>
          <cell r="E2250" t="str">
            <v>Omit</v>
          </cell>
        </row>
        <row r="2251">
          <cell r="A2251" t="str">
            <v>9000475</v>
          </cell>
          <cell r="B2251" t="str">
            <v>2014</v>
          </cell>
          <cell r="C2251" t="str">
            <v>900</v>
          </cell>
          <cell r="D2251" t="str">
            <v>0475</v>
          </cell>
          <cell r="E2251" t="str">
            <v>Omit</v>
          </cell>
        </row>
        <row r="2252">
          <cell r="A2252" t="str">
            <v>9000476</v>
          </cell>
          <cell r="B2252" t="str">
            <v>2014</v>
          </cell>
          <cell r="C2252" t="str">
            <v>900</v>
          </cell>
          <cell r="D2252" t="str">
            <v>0476</v>
          </cell>
          <cell r="E2252" t="str">
            <v>Omit</v>
          </cell>
        </row>
        <row r="2253">
          <cell r="A2253" t="str">
            <v>9000479</v>
          </cell>
          <cell r="B2253" t="str">
            <v>2014</v>
          </cell>
          <cell r="C2253" t="str">
            <v>900</v>
          </cell>
          <cell r="D2253" t="str">
            <v>0479</v>
          </cell>
          <cell r="E2253" t="str">
            <v>Omit</v>
          </cell>
        </row>
        <row r="2254">
          <cell r="A2254" t="str">
            <v>9000499</v>
          </cell>
          <cell r="B2254" t="str">
            <v>2014</v>
          </cell>
          <cell r="C2254" t="str">
            <v>900</v>
          </cell>
          <cell r="D2254" t="str">
            <v>0499</v>
          </cell>
          <cell r="E2254" t="str">
            <v>Omit</v>
          </cell>
        </row>
        <row r="2255">
          <cell r="A2255" t="str">
            <v>9000511</v>
          </cell>
          <cell r="B2255" t="str">
            <v>2014</v>
          </cell>
          <cell r="C2255" t="str">
            <v>900</v>
          </cell>
          <cell r="D2255" t="str">
            <v>0511</v>
          </cell>
          <cell r="E2255" t="str">
            <v xml:space="preserve">41F </v>
          </cell>
        </row>
        <row r="2256">
          <cell r="A2256" t="str">
            <v>9000513</v>
          </cell>
          <cell r="B2256" t="str">
            <v>2014</v>
          </cell>
          <cell r="C2256" t="str">
            <v>900</v>
          </cell>
          <cell r="D2256" t="str">
            <v>0513</v>
          </cell>
          <cell r="E2256" t="str">
            <v>Omit</v>
          </cell>
        </row>
        <row r="2257">
          <cell r="A2257" t="str">
            <v>9000521</v>
          </cell>
          <cell r="B2257" t="str">
            <v>2014</v>
          </cell>
          <cell r="C2257" t="str">
            <v>900</v>
          </cell>
          <cell r="D2257" t="str">
            <v>0521</v>
          </cell>
          <cell r="E2257" t="str">
            <v>Omit</v>
          </cell>
        </row>
        <row r="2258">
          <cell r="A2258" t="str">
            <v>9000531</v>
          </cell>
          <cell r="B2258" t="str">
            <v>2014</v>
          </cell>
          <cell r="C2258" t="str">
            <v>900</v>
          </cell>
          <cell r="D2258" t="str">
            <v>0531</v>
          </cell>
          <cell r="E2258" t="str">
            <v>Omit</v>
          </cell>
        </row>
        <row r="2259">
          <cell r="A2259" t="str">
            <v>9000551</v>
          </cell>
          <cell r="B2259" t="str">
            <v>2014</v>
          </cell>
          <cell r="C2259" t="str">
            <v>900</v>
          </cell>
          <cell r="D2259" t="str">
            <v>0551</v>
          </cell>
          <cell r="E2259" t="str">
            <v>Omit</v>
          </cell>
        </row>
        <row r="2260">
          <cell r="A2260" t="str">
            <v>9000561</v>
          </cell>
          <cell r="B2260" t="str">
            <v>2014</v>
          </cell>
          <cell r="C2260" t="str">
            <v>900</v>
          </cell>
          <cell r="D2260" t="str">
            <v>0561</v>
          </cell>
          <cell r="E2260" t="str">
            <v>Omit</v>
          </cell>
        </row>
        <row r="2261">
          <cell r="A2261" t="str">
            <v>9000590</v>
          </cell>
          <cell r="B2261" t="str">
            <v>2014</v>
          </cell>
          <cell r="C2261" t="str">
            <v>900</v>
          </cell>
          <cell r="D2261" t="str">
            <v>0590</v>
          </cell>
          <cell r="E2261" t="str">
            <v>Omit</v>
          </cell>
        </row>
        <row r="2262">
          <cell r="A2262" t="str">
            <v>9000591</v>
          </cell>
          <cell r="B2262" t="str">
            <v>2014</v>
          </cell>
          <cell r="C2262" t="str">
            <v>900</v>
          </cell>
          <cell r="D2262" t="str">
            <v>0591</v>
          </cell>
          <cell r="E2262" t="str">
            <v>Omit</v>
          </cell>
        </row>
        <row r="2263">
          <cell r="A2263" t="str">
            <v>9000740</v>
          </cell>
          <cell r="B2263" t="str">
            <v>2014</v>
          </cell>
          <cell r="C2263" t="str">
            <v>900</v>
          </cell>
          <cell r="D2263" t="str">
            <v>0740</v>
          </cell>
          <cell r="E2263" t="str">
            <v>Omit</v>
          </cell>
        </row>
        <row r="2264">
          <cell r="A2264" t="str">
            <v>9000799</v>
          </cell>
          <cell r="B2264" t="str">
            <v>2014</v>
          </cell>
          <cell r="C2264" t="str">
            <v>900</v>
          </cell>
          <cell r="D2264" t="str">
            <v>0799</v>
          </cell>
          <cell r="E2264" t="str">
            <v>Omit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winnett SCHEDULE-3 (old versio"/>
      <sheetName val="Sch - State Rev Shell "/>
      <sheetName val="Value copy - Gwinnett"/>
      <sheetName val="State Rev - Sch State Fd, Prgm"/>
      <sheetName val="Rev - State All"/>
    </sheetNames>
    <sheetDataSet>
      <sheetData sheetId="0"/>
      <sheetData sheetId="1"/>
      <sheetData sheetId="2">
        <row r="26">
          <cell r="P26">
            <v>46516231</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07"/>
  <sheetViews>
    <sheetView tabSelected="1" zoomScaleNormal="100" workbookViewId="0">
      <selection activeCell="C10" sqref="C10"/>
    </sheetView>
  </sheetViews>
  <sheetFormatPr defaultRowHeight="13.2"/>
  <cols>
    <col min="1" max="2" width="3" customWidth="1"/>
    <col min="3" max="3" width="53.5546875" customWidth="1"/>
    <col min="4" max="4" width="44.44140625" style="2" customWidth="1"/>
    <col min="5" max="5" width="30.33203125" style="6" customWidth="1"/>
    <col min="6" max="6" width="4.5546875" customWidth="1"/>
    <col min="7" max="7" width="17.109375" style="4" customWidth="1"/>
    <col min="8" max="8" width="14.5546875" style="4" customWidth="1"/>
    <col min="9" max="9" width="2.109375" customWidth="1"/>
    <col min="10" max="10" width="15.109375" bestFit="1" customWidth="1"/>
    <col min="11" max="11" width="10.6640625" customWidth="1"/>
    <col min="12" max="12" width="1.5546875" customWidth="1"/>
    <col min="13" max="13" width="15.5546875" customWidth="1"/>
  </cols>
  <sheetData>
    <row r="1" spans="1:26" ht="15.6" thickBot="1">
      <c r="C1" s="1" t="s">
        <v>0</v>
      </c>
      <c r="E1" s="3"/>
      <c r="M1" s="592" t="s">
        <v>1</v>
      </c>
    </row>
    <row r="2" spans="1:26" ht="13.8" thickBot="1">
      <c r="C2" s="295" t="s">
        <v>792</v>
      </c>
      <c r="G2" s="493" t="s">
        <v>2</v>
      </c>
      <c r="H2" s="2"/>
      <c r="J2" s="7" t="s">
        <v>3</v>
      </c>
      <c r="K2" s="38"/>
    </row>
    <row r="3" spans="1:26" ht="13.8" thickBot="1">
      <c r="C3" s="604" t="s">
        <v>1393</v>
      </c>
      <c r="G3" s="493" t="s">
        <v>4</v>
      </c>
      <c r="H3" s="2"/>
      <c r="J3" s="8"/>
      <c r="K3" s="38"/>
      <c r="M3" s="9"/>
    </row>
    <row r="4" spans="1:26">
      <c r="G4" s="10" t="s">
        <v>5</v>
      </c>
      <c r="H4" s="2"/>
      <c r="J4" s="11"/>
      <c r="K4" s="38"/>
      <c r="M4" s="12"/>
    </row>
    <row r="5" spans="1:26" ht="27" thickBot="1">
      <c r="G5" s="333" t="s">
        <v>1451</v>
      </c>
      <c r="H5" s="2"/>
      <c r="J5" s="11"/>
      <c r="K5" s="38"/>
      <c r="M5" s="13"/>
    </row>
    <row r="6" spans="1:26" ht="39.6" customHeight="1" thickBot="1">
      <c r="G6" s="155" t="s">
        <v>1506</v>
      </c>
      <c r="H6" s="2"/>
      <c r="J6" s="7" t="s">
        <v>4</v>
      </c>
      <c r="K6" s="38"/>
      <c r="M6" s="12"/>
    </row>
    <row r="7" spans="1:26" ht="25.2" thickBot="1">
      <c r="D7" s="681" t="s">
        <v>1507</v>
      </c>
      <c r="G7" s="429" t="s">
        <v>6</v>
      </c>
      <c r="H7" s="2"/>
      <c r="J7" s="14" t="s">
        <v>1357</v>
      </c>
      <c r="K7" s="38"/>
      <c r="M7" s="14" t="s">
        <v>7</v>
      </c>
      <c r="Z7" s="281"/>
    </row>
    <row r="8" spans="1:26" ht="13.8" thickBot="1">
      <c r="G8" s="2"/>
      <c r="H8" s="2"/>
    </row>
    <row r="9" spans="1:26">
      <c r="D9" s="495" t="s">
        <v>8</v>
      </c>
      <c r="G9" s="31" t="s">
        <v>9</v>
      </c>
      <c r="H9" s="2"/>
      <c r="J9" s="38" t="s">
        <v>10</v>
      </c>
      <c r="K9" s="38"/>
    </row>
    <row r="10" spans="1:26" ht="13.8" thickBot="1">
      <c r="D10" s="496" t="s">
        <v>11</v>
      </c>
      <c r="G10" s="295" t="s">
        <v>12</v>
      </c>
      <c r="H10" s="680"/>
      <c r="J10" s="1" t="s">
        <v>12</v>
      </c>
      <c r="K10" s="1"/>
      <c r="M10" s="1" t="s">
        <v>13</v>
      </c>
    </row>
    <row r="11" spans="1:26">
      <c r="A11" s="16" t="s">
        <v>14</v>
      </c>
      <c r="D11" s="682" t="s">
        <v>15</v>
      </c>
      <c r="E11" s="593" t="s">
        <v>16</v>
      </c>
    </row>
    <row r="13" spans="1:26">
      <c r="B13" t="s">
        <v>17</v>
      </c>
      <c r="D13" s="31" t="s">
        <v>1432</v>
      </c>
      <c r="E13" s="32" t="s">
        <v>1356</v>
      </c>
      <c r="F13" s="223"/>
      <c r="G13" s="21"/>
    </row>
    <row r="14" spans="1:26">
      <c r="B14" t="s">
        <v>18</v>
      </c>
      <c r="D14" s="2" t="s">
        <v>1124</v>
      </c>
      <c r="E14" s="6" t="s">
        <v>19</v>
      </c>
    </row>
    <row r="15" spans="1:26">
      <c r="B15" s="21" t="s">
        <v>20</v>
      </c>
      <c r="C15" s="18"/>
      <c r="D15" s="2" t="s">
        <v>1124</v>
      </c>
      <c r="E15" s="32" t="s">
        <v>21</v>
      </c>
    </row>
    <row r="16" spans="1:26">
      <c r="B16" t="s">
        <v>22</v>
      </c>
      <c r="D16" s="2" t="s">
        <v>1124</v>
      </c>
    </row>
    <row r="17" spans="2:16">
      <c r="C17" t="s">
        <v>23</v>
      </c>
      <c r="D17" s="2" t="s">
        <v>1124</v>
      </c>
      <c r="E17" s="6" t="s">
        <v>24</v>
      </c>
    </row>
    <row r="18" spans="2:16">
      <c r="C18" t="s">
        <v>25</v>
      </c>
      <c r="D18" s="31" t="s">
        <v>1431</v>
      </c>
      <c r="E18" s="6" t="s">
        <v>26</v>
      </c>
    </row>
    <row r="19" spans="2:16">
      <c r="C19" t="s">
        <v>27</v>
      </c>
      <c r="D19" s="2" t="s">
        <v>1124</v>
      </c>
      <c r="E19" s="6" t="s">
        <v>28</v>
      </c>
    </row>
    <row r="20" spans="2:16">
      <c r="C20" s="21" t="s">
        <v>29</v>
      </c>
      <c r="D20" s="2" t="s">
        <v>1124</v>
      </c>
      <c r="E20" s="32" t="s">
        <v>30</v>
      </c>
    </row>
    <row r="21" spans="2:16">
      <c r="C21" s="21" t="s">
        <v>31</v>
      </c>
      <c r="D21" s="2" t="s">
        <v>1124</v>
      </c>
      <c r="E21" s="32" t="s">
        <v>32</v>
      </c>
    </row>
    <row r="22" spans="2:16">
      <c r="C22" s="21" t="s">
        <v>1244</v>
      </c>
      <c r="D22" s="31" t="s">
        <v>1366</v>
      </c>
      <c r="E22" s="32" t="s">
        <v>1245</v>
      </c>
      <c r="F22" s="21"/>
      <c r="G22" s="21"/>
      <c r="H22" s="21"/>
      <c r="I22" s="21"/>
      <c r="J22" s="21"/>
      <c r="K22" s="21"/>
      <c r="L22" s="21"/>
      <c r="M22" s="21"/>
    </row>
    <row r="23" spans="2:16">
      <c r="C23" t="s">
        <v>34</v>
      </c>
      <c r="D23" s="31" t="s">
        <v>1433</v>
      </c>
      <c r="E23" s="6" t="s">
        <v>863</v>
      </c>
      <c r="F23" s="21"/>
      <c r="J23" s="21"/>
      <c r="K23" s="21"/>
      <c r="L23" s="21"/>
      <c r="M23" s="21"/>
    </row>
    <row r="24" spans="2:16">
      <c r="B24" t="s">
        <v>36</v>
      </c>
      <c r="D24" s="2" t="s">
        <v>1124</v>
      </c>
      <c r="E24" s="6" t="s">
        <v>37</v>
      </c>
      <c r="J24" s="21"/>
      <c r="K24" s="21"/>
      <c r="L24" s="21"/>
      <c r="M24" s="21"/>
    </row>
    <row r="25" spans="2:16">
      <c r="B25" t="s">
        <v>38</v>
      </c>
      <c r="D25" s="2" t="s">
        <v>1124</v>
      </c>
      <c r="E25" s="6" t="s">
        <v>39</v>
      </c>
    </row>
    <row r="26" spans="2:16">
      <c r="B26" s="21" t="s">
        <v>1154</v>
      </c>
      <c r="C26" s="21"/>
    </row>
    <row r="27" spans="2:16">
      <c r="C27" s="21" t="s">
        <v>1155</v>
      </c>
      <c r="D27" s="341" t="s">
        <v>1365</v>
      </c>
      <c r="E27" s="32" t="s">
        <v>1156</v>
      </c>
      <c r="F27" s="223"/>
    </row>
    <row r="28" spans="2:16">
      <c r="B28" t="s">
        <v>40</v>
      </c>
      <c r="D28" s="2" t="s">
        <v>1124</v>
      </c>
      <c r="E28" s="32" t="s">
        <v>820</v>
      </c>
    </row>
    <row r="29" spans="2:16">
      <c r="B29" s="21" t="s">
        <v>41</v>
      </c>
      <c r="C29" s="21"/>
      <c r="D29" s="155" t="s">
        <v>1434</v>
      </c>
      <c r="E29" s="32" t="s">
        <v>42</v>
      </c>
      <c r="F29" s="21"/>
    </row>
    <row r="30" spans="2:16">
      <c r="B30" s="21" t="s">
        <v>43</v>
      </c>
      <c r="C30" s="21"/>
      <c r="D30" s="155" t="s">
        <v>1435</v>
      </c>
      <c r="E30" s="32" t="s">
        <v>44</v>
      </c>
    </row>
    <row r="31" spans="2:16" ht="12.75" customHeight="1">
      <c r="B31" t="s">
        <v>45</v>
      </c>
      <c r="D31" s="2" t="s">
        <v>1242</v>
      </c>
      <c r="E31" s="6" t="s">
        <v>46</v>
      </c>
    </row>
    <row r="32" spans="2:16" ht="25.5" customHeight="1">
      <c r="B32" s="21" t="s">
        <v>1364</v>
      </c>
      <c r="D32" s="2">
        <v>600</v>
      </c>
      <c r="E32" s="202" t="s">
        <v>1358</v>
      </c>
      <c r="F32" s="685"/>
      <c r="G32" s="685"/>
      <c r="H32" s="685"/>
      <c r="J32" s="223" t="s">
        <v>1212</v>
      </c>
      <c r="P32" s="340"/>
    </row>
    <row r="33" spans="1:16" ht="38.4" customHeight="1">
      <c r="B33" s="683" t="s">
        <v>1348</v>
      </c>
      <c r="C33" s="683"/>
      <c r="D33" s="389" t="s">
        <v>1508</v>
      </c>
      <c r="E33" s="202" t="s">
        <v>1349</v>
      </c>
      <c r="F33" s="684"/>
      <c r="G33" s="684"/>
      <c r="H33" s="684"/>
      <c r="J33" s="685"/>
      <c r="K33" s="685"/>
      <c r="L33" s="685"/>
      <c r="M33" s="685"/>
      <c r="P33" s="340"/>
    </row>
    <row r="34" spans="1:16" ht="25.5" customHeight="1">
      <c r="B34" s="683" t="s">
        <v>1353</v>
      </c>
      <c r="C34" s="683"/>
      <c r="D34" s="155" t="s">
        <v>1354</v>
      </c>
      <c r="E34" s="32" t="s">
        <v>39</v>
      </c>
      <c r="F34" s="684"/>
      <c r="G34" s="684"/>
      <c r="H34" s="684"/>
      <c r="J34" s="331"/>
      <c r="K34" s="331"/>
      <c r="L34" s="331"/>
      <c r="M34" s="331"/>
      <c r="P34" s="340"/>
    </row>
    <row r="35" spans="1:16" ht="25.5" customHeight="1">
      <c r="B35" s="683" t="s">
        <v>1352</v>
      </c>
      <c r="C35" s="683"/>
      <c r="D35" s="389" t="s">
        <v>1509</v>
      </c>
      <c r="E35" s="202" t="s">
        <v>1351</v>
      </c>
      <c r="F35" s="684"/>
      <c r="G35" s="684"/>
      <c r="H35" s="684"/>
      <c r="J35" s="331"/>
      <c r="K35" s="331"/>
      <c r="L35" s="331"/>
      <c r="M35" s="331"/>
      <c r="P35" s="340"/>
    </row>
    <row r="36" spans="1:16" ht="26.4">
      <c r="B36" s="21" t="s">
        <v>53</v>
      </c>
      <c r="C36" s="21"/>
      <c r="D36" s="345" t="s">
        <v>1510</v>
      </c>
      <c r="E36" s="32" t="s">
        <v>54</v>
      </c>
      <c r="J36" s="178"/>
      <c r="K36" s="340"/>
      <c r="P36" s="340"/>
    </row>
    <row r="37" spans="1:16" ht="38.4" customHeight="1">
      <c r="B37" s="21" t="s">
        <v>55</v>
      </c>
      <c r="C37" s="21"/>
      <c r="D37" s="345" t="s">
        <v>1511</v>
      </c>
      <c r="E37" s="202" t="s">
        <v>1359</v>
      </c>
      <c r="F37" s="684"/>
      <c r="G37" s="684"/>
      <c r="H37" s="684"/>
      <c r="J37" s="178"/>
      <c r="K37" s="340"/>
    </row>
    <row r="38" spans="1:16">
      <c r="B38" s="21"/>
      <c r="C38" s="21"/>
      <c r="D38" s="31"/>
      <c r="E38" s="32" t="s">
        <v>1350</v>
      </c>
      <c r="F38" s="472"/>
      <c r="G38" s="472"/>
      <c r="H38" s="472"/>
    </row>
    <row r="39" spans="1:16" ht="38.4" customHeight="1">
      <c r="B39" s="21"/>
      <c r="C39" s="21"/>
      <c r="D39" s="259"/>
      <c r="E39" s="497" t="s">
        <v>1360</v>
      </c>
      <c r="F39" s="684"/>
      <c r="G39" s="684"/>
      <c r="H39" s="684"/>
      <c r="J39" s="178"/>
    </row>
    <row r="40" spans="1:16" ht="13.8" thickBot="1">
      <c r="B40" t="s">
        <v>56</v>
      </c>
      <c r="E40" s="23" t="s">
        <v>57</v>
      </c>
      <c r="G40" s="494" t="s">
        <v>57</v>
      </c>
      <c r="H40" s="36"/>
      <c r="J40" s="25" t="s">
        <v>57</v>
      </c>
      <c r="K40" s="6"/>
      <c r="M40" s="25" t="s">
        <v>57</v>
      </c>
    </row>
    <row r="41" spans="1:16" ht="13.8" thickTop="1"/>
    <row r="42" spans="1:16">
      <c r="A42" s="16" t="s">
        <v>810</v>
      </c>
    </row>
    <row r="44" spans="1:16">
      <c r="A44" t="s">
        <v>811</v>
      </c>
      <c r="D44" s="31">
        <v>900</v>
      </c>
      <c r="E44" s="32" t="s">
        <v>866</v>
      </c>
    </row>
    <row r="45" spans="1:16">
      <c r="A45" s="21" t="s">
        <v>868</v>
      </c>
      <c r="B45" s="21"/>
      <c r="C45" s="21"/>
      <c r="D45" s="31" t="s">
        <v>1436</v>
      </c>
      <c r="E45" s="32" t="s">
        <v>869</v>
      </c>
    </row>
    <row r="46" spans="1:16">
      <c r="A46" s="21" t="s">
        <v>1159</v>
      </c>
      <c r="B46" s="18"/>
      <c r="C46" s="21"/>
      <c r="D46" s="31" t="s">
        <v>1436</v>
      </c>
      <c r="E46" s="32" t="s">
        <v>870</v>
      </c>
    </row>
    <row r="47" spans="1:16">
      <c r="A47" t="s">
        <v>812</v>
      </c>
    </row>
    <row r="49" spans="1:13">
      <c r="B49" t="s">
        <v>813</v>
      </c>
      <c r="E49" s="494" t="s">
        <v>57</v>
      </c>
      <c r="F49" s="21"/>
      <c r="G49" s="494" t="s">
        <v>57</v>
      </c>
      <c r="H49" s="32"/>
      <c r="I49" s="21"/>
      <c r="J49" s="494" t="s">
        <v>57</v>
      </c>
      <c r="K49" s="32"/>
      <c r="L49" s="21"/>
      <c r="M49" s="494" t="s">
        <v>57</v>
      </c>
    </row>
    <row r="52" spans="1:13">
      <c r="A52" s="16" t="s">
        <v>58</v>
      </c>
      <c r="D52" s="492" t="s">
        <v>15</v>
      </c>
      <c r="E52" s="17" t="s">
        <v>16</v>
      </c>
    </row>
    <row r="53" spans="1:13">
      <c r="A53" s="16"/>
      <c r="J53" s="178"/>
    </row>
    <row r="54" spans="1:13" ht="26.4">
      <c r="B54" t="s">
        <v>59</v>
      </c>
      <c r="D54" s="155" t="s">
        <v>1437</v>
      </c>
      <c r="E54" s="32" t="s">
        <v>1450</v>
      </c>
      <c r="F54" s="18"/>
      <c r="J54" s="21"/>
      <c r="K54" s="178"/>
    </row>
    <row r="55" spans="1:13" ht="26.4">
      <c r="B55" t="s">
        <v>60</v>
      </c>
      <c r="D55" s="155" t="s">
        <v>1437</v>
      </c>
      <c r="E55" s="6" t="s">
        <v>61</v>
      </c>
    </row>
    <row r="56" spans="1:13" ht="26.4">
      <c r="B56" s="21" t="s">
        <v>63</v>
      </c>
      <c r="C56" s="21"/>
      <c r="D56" s="155" t="s">
        <v>1438</v>
      </c>
      <c r="E56" s="32" t="s">
        <v>64</v>
      </c>
    </row>
    <row r="57" spans="1:13" ht="26.4">
      <c r="B57" s="21" t="s">
        <v>65</v>
      </c>
      <c r="C57" s="21"/>
      <c r="D57" s="155" t="s">
        <v>1439</v>
      </c>
      <c r="E57" s="32" t="s">
        <v>66</v>
      </c>
    </row>
    <row r="58" spans="1:13" ht="26.4">
      <c r="B58" s="21" t="s">
        <v>67</v>
      </c>
      <c r="C58" s="21"/>
      <c r="D58" s="155" t="s">
        <v>1439</v>
      </c>
      <c r="E58" s="32" t="s">
        <v>68</v>
      </c>
    </row>
    <row r="59" spans="1:13" ht="26.4">
      <c r="B59" s="21" t="s">
        <v>69</v>
      </c>
      <c r="C59" s="21"/>
      <c r="D59" s="155" t="s">
        <v>1437</v>
      </c>
      <c r="E59" s="32" t="s">
        <v>70</v>
      </c>
    </row>
    <row r="60" spans="1:13" ht="26.4">
      <c r="B60" s="21" t="s">
        <v>909</v>
      </c>
      <c r="C60" s="292"/>
      <c r="D60" s="155" t="s">
        <v>1438</v>
      </c>
      <c r="E60" s="32" t="s">
        <v>910</v>
      </c>
      <c r="F60" s="21"/>
    </row>
    <row r="61" spans="1:13" ht="26.4">
      <c r="B61" s="21" t="s">
        <v>911</v>
      </c>
      <c r="C61" s="292"/>
      <c r="D61" s="155" t="s">
        <v>1437</v>
      </c>
      <c r="E61" s="32" t="s">
        <v>912</v>
      </c>
      <c r="F61" s="21"/>
    </row>
    <row r="62" spans="1:13" ht="26.4">
      <c r="B62" s="21" t="s">
        <v>73</v>
      </c>
      <c r="C62" s="21"/>
      <c r="D62" s="155" t="s">
        <v>1440</v>
      </c>
      <c r="E62" s="32" t="s">
        <v>74</v>
      </c>
    </row>
    <row r="63" spans="1:13" ht="26.4">
      <c r="B63" t="s">
        <v>75</v>
      </c>
      <c r="C63" s="21"/>
      <c r="D63" s="155" t="s">
        <v>1441</v>
      </c>
      <c r="E63" s="32" t="s">
        <v>76</v>
      </c>
    </row>
    <row r="64" spans="1:13" ht="26.4">
      <c r="B64" s="21" t="s">
        <v>1363</v>
      </c>
      <c r="C64" s="21"/>
      <c r="D64" s="155" t="s">
        <v>1442</v>
      </c>
      <c r="E64" s="32" t="s">
        <v>78</v>
      </c>
    </row>
    <row r="65" spans="1:15" ht="26.4">
      <c r="B65" t="s">
        <v>79</v>
      </c>
      <c r="C65" s="21"/>
      <c r="D65" s="155" t="s">
        <v>1439</v>
      </c>
      <c r="E65" s="32" t="s">
        <v>673</v>
      </c>
    </row>
    <row r="66" spans="1:15" ht="37.35" customHeight="1">
      <c r="B66" s="21" t="s">
        <v>80</v>
      </c>
      <c r="C66" s="21"/>
      <c r="D66" s="31"/>
      <c r="E66" s="32"/>
      <c r="G66" s="685"/>
      <c r="H66" s="685"/>
      <c r="I66" s="685"/>
      <c r="J66" s="685"/>
      <c r="K66" s="685"/>
      <c r="L66" s="685"/>
      <c r="M66" s="685"/>
      <c r="N66" s="685"/>
      <c r="O66" s="685"/>
    </row>
    <row r="67" spans="1:15" ht="26.4">
      <c r="B67" s="21"/>
      <c r="C67" s="21" t="s">
        <v>81</v>
      </c>
      <c r="D67" s="155" t="s">
        <v>1439</v>
      </c>
      <c r="E67" s="202" t="s">
        <v>1449</v>
      </c>
      <c r="F67" s="21"/>
      <c r="G67" s="6"/>
      <c r="H67" s="6"/>
    </row>
    <row r="68" spans="1:15" ht="26.4">
      <c r="B68" s="21"/>
      <c r="C68" s="201" t="s">
        <v>82</v>
      </c>
      <c r="D68" s="155" t="s">
        <v>1437</v>
      </c>
      <c r="E68" s="202" t="s">
        <v>1308</v>
      </c>
      <c r="F68" s="21" t="s">
        <v>872</v>
      </c>
    </row>
    <row r="69" spans="1:15">
      <c r="D69" s="19"/>
      <c r="E69" s="202" t="s">
        <v>1361</v>
      </c>
      <c r="G69" s="21" t="s">
        <v>873</v>
      </c>
      <c r="H69" s="178"/>
    </row>
    <row r="70" spans="1:15">
      <c r="C70" s="21" t="s">
        <v>1362</v>
      </c>
      <c r="D70" s="31" t="s">
        <v>1367</v>
      </c>
      <c r="E70" s="202" t="s">
        <v>904</v>
      </c>
      <c r="G70" s="178"/>
      <c r="H70" s="178"/>
    </row>
    <row r="71" spans="1:15">
      <c r="B71" t="s">
        <v>83</v>
      </c>
      <c r="E71" s="25" t="s">
        <v>57</v>
      </c>
      <c r="G71" s="494" t="s">
        <v>57</v>
      </c>
      <c r="H71" s="36"/>
      <c r="J71" s="25" t="s">
        <v>57</v>
      </c>
      <c r="K71" s="6"/>
      <c r="M71" s="25" t="s">
        <v>57</v>
      </c>
    </row>
    <row r="73" spans="1:15">
      <c r="A73" s="16" t="s">
        <v>814</v>
      </c>
    </row>
    <row r="75" spans="1:15" ht="26.4">
      <c r="A75" t="s">
        <v>815</v>
      </c>
      <c r="D75" s="155" t="s">
        <v>1443</v>
      </c>
      <c r="E75" s="32" t="s">
        <v>846</v>
      </c>
      <c r="F75" s="21" t="s">
        <v>862</v>
      </c>
    </row>
    <row r="76" spans="1:15">
      <c r="A76" s="21" t="s">
        <v>1246</v>
      </c>
      <c r="B76" s="223"/>
      <c r="C76" s="223"/>
      <c r="D76" s="389" t="s">
        <v>1368</v>
      </c>
      <c r="E76" s="31">
        <v>515</v>
      </c>
      <c r="F76" s="21"/>
      <c r="G76" s="223"/>
      <c r="H76" s="21"/>
      <c r="I76" s="21"/>
      <c r="J76" s="21"/>
      <c r="K76" s="223"/>
    </row>
    <row r="77" spans="1:15">
      <c r="A77" s="21" t="s">
        <v>1160</v>
      </c>
      <c r="B77" s="166"/>
      <c r="C77" s="21"/>
      <c r="D77" s="341" t="s">
        <v>1436</v>
      </c>
      <c r="E77" s="31">
        <v>517</v>
      </c>
    </row>
    <row r="78" spans="1:15" ht="26.4">
      <c r="A78" t="s">
        <v>816</v>
      </c>
      <c r="D78" s="344" t="s">
        <v>1444</v>
      </c>
      <c r="E78" s="32" t="s">
        <v>871</v>
      </c>
    </row>
    <row r="79" spans="1:15">
      <c r="A79" s="16"/>
      <c r="D79" s="26"/>
      <c r="E79" s="27"/>
    </row>
    <row r="80" spans="1:15">
      <c r="A80" s="16"/>
      <c r="B80" t="s">
        <v>819</v>
      </c>
      <c r="D80" s="26"/>
      <c r="E80" s="25" t="s">
        <v>57</v>
      </c>
      <c r="G80" s="25" t="s">
        <v>57</v>
      </c>
      <c r="H80" s="6"/>
      <c r="J80" s="25" t="s">
        <v>57</v>
      </c>
      <c r="K80" s="6"/>
      <c r="M80" s="25" t="s">
        <v>57</v>
      </c>
    </row>
    <row r="81" spans="1:13">
      <c r="A81" s="16"/>
      <c r="D81" s="26"/>
      <c r="G81" s="6"/>
      <c r="H81" s="6"/>
      <c r="J81" s="6"/>
      <c r="K81" s="6"/>
      <c r="M81" s="6"/>
    </row>
    <row r="82" spans="1:13">
      <c r="A82" s="16"/>
      <c r="D82" s="26"/>
      <c r="G82" s="6"/>
      <c r="H82" s="6"/>
      <c r="J82" s="6"/>
      <c r="K82" s="6"/>
      <c r="M82" s="6"/>
    </row>
    <row r="83" spans="1:13">
      <c r="A83" s="16" t="s">
        <v>800</v>
      </c>
      <c r="D83" s="26"/>
      <c r="E83" s="27"/>
      <c r="G83" s="334" t="s">
        <v>978</v>
      </c>
    </row>
    <row r="84" spans="1:13">
      <c r="A84" s="16"/>
      <c r="D84" s="26"/>
    </row>
    <row r="85" spans="1:13" ht="25.5" customHeight="1">
      <c r="A85" s="16"/>
      <c r="B85" s="683" t="s">
        <v>1369</v>
      </c>
      <c r="C85" s="683"/>
      <c r="D85" s="31" t="s">
        <v>1445</v>
      </c>
      <c r="E85" s="202" t="s">
        <v>1161</v>
      </c>
      <c r="F85">
        <v>755</v>
      </c>
      <c r="J85" s="341" t="s">
        <v>974</v>
      </c>
    </row>
    <row r="86" spans="1:13" ht="16.5" customHeight="1">
      <c r="A86" s="16"/>
      <c r="B86" t="s">
        <v>84</v>
      </c>
      <c r="D86" s="31" t="s">
        <v>1446</v>
      </c>
      <c r="E86" s="317" t="s">
        <v>85</v>
      </c>
      <c r="F86" s="318"/>
      <c r="G86" s="319"/>
      <c r="H86" s="319"/>
      <c r="I86" s="318"/>
      <c r="J86" s="342" t="s">
        <v>972</v>
      </c>
      <c r="K86" s="323"/>
      <c r="L86" s="318"/>
      <c r="M86" s="318"/>
    </row>
    <row r="87" spans="1:13">
      <c r="A87" s="16"/>
      <c r="B87" t="s">
        <v>803</v>
      </c>
      <c r="D87" s="31" t="s">
        <v>1447</v>
      </c>
      <c r="E87" s="446" t="s">
        <v>850</v>
      </c>
      <c r="F87" s="318" t="s">
        <v>969</v>
      </c>
      <c r="G87" s="319"/>
      <c r="H87" s="319"/>
      <c r="I87" s="318"/>
      <c r="J87" s="342" t="s">
        <v>973</v>
      </c>
      <c r="K87" s="323"/>
      <c r="L87" s="318"/>
      <c r="M87" s="318"/>
    </row>
    <row r="88" spans="1:13">
      <c r="A88" s="16"/>
      <c r="D88" s="31"/>
      <c r="E88" s="321"/>
      <c r="F88" s="318"/>
      <c r="G88" s="342"/>
      <c r="H88" s="320"/>
      <c r="I88" s="318"/>
      <c r="J88" s="342"/>
      <c r="K88" s="323"/>
      <c r="L88" s="318"/>
      <c r="M88" s="318"/>
    </row>
    <row r="89" spans="1:13">
      <c r="A89" s="16"/>
      <c r="B89" t="s">
        <v>804</v>
      </c>
      <c r="D89" s="31" t="s">
        <v>1448</v>
      </c>
      <c r="E89" s="446" t="s">
        <v>850</v>
      </c>
      <c r="F89" s="342"/>
      <c r="G89" s="343"/>
      <c r="H89" s="319"/>
      <c r="I89" s="318"/>
      <c r="J89" s="342"/>
      <c r="K89" s="320"/>
      <c r="L89" s="318"/>
      <c r="M89" s="318"/>
    </row>
    <row r="91" spans="1:13">
      <c r="B91" t="s">
        <v>780</v>
      </c>
    </row>
    <row r="92" spans="1:13" ht="26.4">
      <c r="C92" t="s">
        <v>781</v>
      </c>
      <c r="D92" s="344" t="s">
        <v>1125</v>
      </c>
      <c r="E92" s="6" t="s">
        <v>782</v>
      </c>
      <c r="G92" s="2" t="s">
        <v>88</v>
      </c>
      <c r="H92" t="s">
        <v>783</v>
      </c>
      <c r="J92" s="31" t="s">
        <v>974</v>
      </c>
      <c r="K92" s="19"/>
      <c r="M92" s="21" t="s">
        <v>874</v>
      </c>
    </row>
    <row r="93" spans="1:13">
      <c r="B93" s="21"/>
      <c r="C93" s="21" t="s">
        <v>90</v>
      </c>
      <c r="D93" s="2" t="s">
        <v>91</v>
      </c>
      <c r="E93" s="32" t="s">
        <v>782</v>
      </c>
      <c r="G93" s="2" t="s">
        <v>88</v>
      </c>
      <c r="H93" t="s">
        <v>783</v>
      </c>
      <c r="J93" s="31" t="s">
        <v>974</v>
      </c>
      <c r="K93" s="19"/>
    </row>
    <row r="94" spans="1:13">
      <c r="B94" s="21"/>
      <c r="C94" s="21" t="s">
        <v>92</v>
      </c>
      <c r="D94" s="31" t="s">
        <v>1371</v>
      </c>
      <c r="E94" s="32" t="s">
        <v>782</v>
      </c>
      <c r="G94" s="2" t="s">
        <v>88</v>
      </c>
      <c r="H94" t="s">
        <v>783</v>
      </c>
      <c r="J94" s="31" t="s">
        <v>974</v>
      </c>
      <c r="K94" s="19"/>
    </row>
    <row r="95" spans="1:13">
      <c r="B95" s="21"/>
      <c r="C95" s="21" t="s">
        <v>99</v>
      </c>
      <c r="D95" s="2" t="s">
        <v>784</v>
      </c>
      <c r="E95" s="32" t="s">
        <v>100</v>
      </c>
      <c r="J95" s="31" t="s">
        <v>974</v>
      </c>
      <c r="K95" s="19"/>
    </row>
    <row r="96" spans="1:13" ht="13.8" thickBot="1">
      <c r="B96" s="21"/>
      <c r="C96" s="21" t="s">
        <v>785</v>
      </c>
      <c r="D96" s="2" t="s">
        <v>1370</v>
      </c>
      <c r="E96" s="32" t="s">
        <v>1374</v>
      </c>
      <c r="G96" s="21" t="s">
        <v>970</v>
      </c>
      <c r="H96" s="322"/>
      <c r="J96" s="21" t="s">
        <v>975</v>
      </c>
      <c r="K96" s="18"/>
    </row>
    <row r="97" spans="2:13">
      <c r="B97" s="21"/>
      <c r="C97" s="21" t="s">
        <v>786</v>
      </c>
      <c r="D97" s="2" t="s">
        <v>865</v>
      </c>
      <c r="E97" s="491" t="s">
        <v>102</v>
      </c>
      <c r="G97" s="21" t="s">
        <v>970</v>
      </c>
      <c r="H97" s="322"/>
      <c r="J97" s="495" t="s">
        <v>102</v>
      </c>
      <c r="K97" s="21" t="s">
        <v>976</v>
      </c>
      <c r="M97" s="21" t="s">
        <v>1376</v>
      </c>
    </row>
    <row r="98" spans="2:13" ht="13.8" thickBot="1">
      <c r="B98" s="21"/>
      <c r="C98" s="21"/>
      <c r="D98" s="31"/>
      <c r="E98" s="33" t="s">
        <v>787</v>
      </c>
      <c r="J98" s="33" t="s">
        <v>787</v>
      </c>
      <c r="K98" s="20"/>
    </row>
    <row r="99" spans="2:13">
      <c r="B99" s="201" t="s">
        <v>1373</v>
      </c>
      <c r="C99" s="34"/>
      <c r="D99" s="314" t="s">
        <v>1372</v>
      </c>
      <c r="E99" s="35" t="s">
        <v>913</v>
      </c>
      <c r="G99" s="21" t="s">
        <v>971</v>
      </c>
      <c r="H99" s="322"/>
      <c r="J99" s="565" t="s">
        <v>103</v>
      </c>
      <c r="K99" s="21" t="s">
        <v>976</v>
      </c>
    </row>
    <row r="100" spans="2:13">
      <c r="D100" s="490"/>
    </row>
    <row r="101" spans="2:13">
      <c r="B101" t="s">
        <v>802</v>
      </c>
      <c r="E101" s="25" t="s">
        <v>57</v>
      </c>
      <c r="G101" s="494" t="s">
        <v>57</v>
      </c>
      <c r="H101" s="36"/>
      <c r="J101" s="25" t="s">
        <v>57</v>
      </c>
      <c r="K101" s="6"/>
      <c r="M101" s="25" t="s">
        <v>57</v>
      </c>
    </row>
    <row r="102" spans="2:13">
      <c r="G102" s="36"/>
      <c r="H102" s="36"/>
      <c r="J102" s="6"/>
      <c r="K102" s="6"/>
      <c r="M102" s="6"/>
    </row>
    <row r="103" spans="2:13">
      <c r="G103" s="36"/>
      <c r="H103" s="36"/>
      <c r="J103" s="6"/>
      <c r="K103" s="6"/>
      <c r="M103" s="6"/>
    </row>
    <row r="104" spans="2:13">
      <c r="B104" s="166" t="s">
        <v>821</v>
      </c>
      <c r="E104" s="123"/>
      <c r="G104" s="273"/>
      <c r="H104" s="273"/>
      <c r="J104" s="123"/>
      <c r="K104" s="123"/>
      <c r="M104" s="123"/>
    </row>
    <row r="105" spans="2:13">
      <c r="G105" s="178"/>
      <c r="H105" s="340"/>
    </row>
    <row r="106" spans="2:13">
      <c r="E106" s="38"/>
      <c r="G106" s="178"/>
      <c r="H106" s="340"/>
    </row>
    <row r="107" spans="2:13">
      <c r="G107" s="178"/>
    </row>
  </sheetData>
  <mergeCells count="12">
    <mergeCell ref="B85:C85"/>
    <mergeCell ref="F37:H37"/>
    <mergeCell ref="F39:H39"/>
    <mergeCell ref="F32:H32"/>
    <mergeCell ref="G66:O66"/>
    <mergeCell ref="F33:H33"/>
    <mergeCell ref="J33:M33"/>
    <mergeCell ref="B33:C33"/>
    <mergeCell ref="B35:C35"/>
    <mergeCell ref="F35:H35"/>
    <mergeCell ref="B34:C34"/>
    <mergeCell ref="F34:H34"/>
  </mergeCells>
  <printOptions headings="1"/>
  <pageMargins left="0.95" right="0.45" top="0.75" bottom="0.5" header="0" footer="0"/>
  <pageSetup scale="48" orientation="portrait" r:id="rId1"/>
  <headerFooter>
    <oddFooter>&amp;L&amp;Z
&amp;F
&amp;A&amp;R&amp;P/&amp;N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150"/>
  <sheetViews>
    <sheetView topLeftCell="A103" workbookViewId="0">
      <selection activeCell="D93" sqref="D93"/>
    </sheetView>
  </sheetViews>
  <sheetFormatPr defaultRowHeight="13.2"/>
  <cols>
    <col min="1" max="2" width="3" customWidth="1"/>
    <col min="3" max="3" width="16.109375" customWidth="1"/>
    <col min="4" max="4" width="65.33203125" style="38" customWidth="1"/>
    <col min="5" max="5" width="14.6640625" style="6" customWidth="1"/>
    <col min="7" max="7" width="16" customWidth="1"/>
    <col min="8" max="8" width="14.88671875" customWidth="1"/>
    <col min="9" max="9" width="10" hidden="1" customWidth="1"/>
    <col min="10" max="13" width="0" hidden="1" customWidth="1"/>
    <col min="14" max="14" width="14.33203125" hidden="1" customWidth="1"/>
    <col min="15" max="15" width="53.33203125" bestFit="1" customWidth="1"/>
    <col min="16" max="16" width="23.44140625" bestFit="1" customWidth="1"/>
    <col min="17" max="17" width="14.33203125" customWidth="1"/>
  </cols>
  <sheetData>
    <row r="1" spans="1:24" ht="15.6">
      <c r="D1" s="15" t="s">
        <v>0</v>
      </c>
      <c r="H1" s="5" t="s">
        <v>259</v>
      </c>
    </row>
    <row r="2" spans="1:24">
      <c r="D2" s="110" t="s">
        <v>260</v>
      </c>
    </row>
    <row r="3" spans="1:24">
      <c r="D3" s="15" t="s">
        <v>795</v>
      </c>
      <c r="G3" s="111"/>
      <c r="H3" s="112"/>
    </row>
    <row r="4" spans="1:24">
      <c r="D4" s="604" t="s">
        <v>1393</v>
      </c>
      <c r="G4" s="111" t="s">
        <v>2</v>
      </c>
      <c r="H4" s="111" t="s">
        <v>3</v>
      </c>
    </row>
    <row r="5" spans="1:24">
      <c r="G5" s="112"/>
      <c r="H5" s="111"/>
    </row>
    <row r="6" spans="1:24" ht="15">
      <c r="G6" s="3"/>
      <c r="X6" s="281" t="s">
        <v>849</v>
      </c>
    </row>
    <row r="7" spans="1:24">
      <c r="G7" s="3"/>
    </row>
    <row r="8" spans="1:24">
      <c r="G8" s="15"/>
      <c r="H8" s="15"/>
    </row>
    <row r="9" spans="1:24" ht="13.8">
      <c r="A9" s="113" t="s">
        <v>261</v>
      </c>
      <c r="D9" s="106"/>
      <c r="E9" s="27"/>
      <c r="H9" s="114" t="s">
        <v>251</v>
      </c>
    </row>
    <row r="11" spans="1:24" ht="13.8">
      <c r="A11" s="221" t="s">
        <v>830</v>
      </c>
    </row>
    <row r="12" spans="1:24" ht="13.8">
      <c r="B12" s="113" t="s">
        <v>262</v>
      </c>
    </row>
    <row r="14" spans="1:24" ht="13.8">
      <c r="C14" s="113" t="s">
        <v>263</v>
      </c>
    </row>
    <row r="15" spans="1:24" ht="13.8">
      <c r="C15" s="113" t="s">
        <v>831</v>
      </c>
    </row>
    <row r="17" spans="3:14" ht="13.8">
      <c r="C17" s="209" t="s">
        <v>678</v>
      </c>
      <c r="D17" s="212" t="s">
        <v>48</v>
      </c>
      <c r="E17" s="213"/>
      <c r="F17" s="21"/>
      <c r="G17" s="213" t="s">
        <v>251</v>
      </c>
      <c r="L17" s="18"/>
      <c r="M17" s="115"/>
      <c r="N17" s="116"/>
    </row>
    <row r="18" spans="3:14" ht="13.8">
      <c r="C18" s="209" t="s">
        <v>1289</v>
      </c>
      <c r="D18" s="212" t="s">
        <v>1251</v>
      </c>
      <c r="E18" s="213"/>
      <c r="F18" s="21"/>
      <c r="G18" s="213" t="s">
        <v>251</v>
      </c>
      <c r="L18" s="18"/>
      <c r="M18" s="115"/>
      <c r="N18" s="116"/>
    </row>
    <row r="19" spans="3:14" ht="13.8">
      <c r="C19" s="209" t="s">
        <v>679</v>
      </c>
      <c r="D19" s="212" t="s">
        <v>49</v>
      </c>
      <c r="E19" s="213"/>
      <c r="F19" s="21"/>
      <c r="G19" s="213" t="s">
        <v>251</v>
      </c>
      <c r="L19" s="18"/>
      <c r="M19" s="115"/>
      <c r="N19" s="116"/>
    </row>
    <row r="20" spans="3:14" ht="13.8">
      <c r="C20" s="209" t="s">
        <v>680</v>
      </c>
      <c r="D20" s="212" t="s">
        <v>264</v>
      </c>
      <c r="E20" s="213"/>
      <c r="F20" s="21"/>
      <c r="G20" s="213" t="s">
        <v>265</v>
      </c>
      <c r="H20" s="18"/>
      <c r="L20" s="18"/>
      <c r="M20" s="115"/>
      <c r="N20" s="116"/>
    </row>
    <row r="21" spans="3:14" ht="13.8">
      <c r="C21" s="209" t="s">
        <v>1253</v>
      </c>
      <c r="D21" s="212" t="s">
        <v>1252</v>
      </c>
      <c r="E21" s="213"/>
      <c r="F21" s="21"/>
      <c r="G21" s="213" t="s">
        <v>251</v>
      </c>
      <c r="H21" s="21"/>
      <c r="I21" s="21"/>
      <c r="J21" s="21"/>
      <c r="K21" s="21"/>
      <c r="L21" s="18"/>
      <c r="M21" s="115"/>
      <c r="N21" s="116"/>
    </row>
    <row r="22" spans="3:14" ht="39" customHeight="1">
      <c r="C22" s="209" t="s">
        <v>1254</v>
      </c>
      <c r="D22" s="212" t="s">
        <v>1312</v>
      </c>
      <c r="E22" s="213"/>
      <c r="F22" s="21"/>
      <c r="G22" s="485" t="s">
        <v>265</v>
      </c>
      <c r="H22" s="714" t="s">
        <v>1355</v>
      </c>
      <c r="I22" s="714"/>
      <c r="J22" s="714"/>
      <c r="K22" s="714"/>
      <c r="L22" s="18"/>
      <c r="M22" s="115"/>
      <c r="N22" s="116"/>
    </row>
    <row r="23" spans="3:14" ht="13.8">
      <c r="C23" s="209" t="s">
        <v>681</v>
      </c>
      <c r="D23" s="212" t="s">
        <v>50</v>
      </c>
      <c r="E23" s="213"/>
      <c r="F23" s="21"/>
      <c r="G23" s="213" t="s">
        <v>251</v>
      </c>
      <c r="H23" s="21"/>
      <c r="I23" s="21"/>
      <c r="J23" s="21"/>
      <c r="K23" s="21"/>
      <c r="L23" s="18"/>
      <c r="M23" s="115"/>
      <c r="N23" s="116"/>
    </row>
    <row r="24" spans="3:14" ht="13.8">
      <c r="C24" s="209" t="s">
        <v>682</v>
      </c>
      <c r="D24" s="212" t="s">
        <v>266</v>
      </c>
      <c r="E24" s="213"/>
      <c r="F24" s="21"/>
      <c r="G24" s="213" t="s">
        <v>265</v>
      </c>
      <c r="H24" s="21"/>
      <c r="I24" s="21"/>
      <c r="J24" s="21"/>
      <c r="K24" s="21"/>
      <c r="L24" s="18"/>
      <c r="M24" s="115"/>
      <c r="N24" s="116"/>
    </row>
    <row r="25" spans="3:14" ht="13.8">
      <c r="C25" s="209" t="s">
        <v>1255</v>
      </c>
      <c r="D25" s="212" t="s">
        <v>1256</v>
      </c>
      <c r="E25" s="213"/>
      <c r="F25" s="21"/>
      <c r="G25" s="213" t="s">
        <v>251</v>
      </c>
      <c r="H25" s="21"/>
      <c r="I25" s="21"/>
      <c r="J25" s="21"/>
      <c r="K25" s="21"/>
      <c r="L25" s="18"/>
      <c r="M25" s="115"/>
      <c r="N25" s="116"/>
    </row>
    <row r="26" spans="3:14" ht="27.6">
      <c r="C26" s="209" t="s">
        <v>1257</v>
      </c>
      <c r="D26" s="212" t="s">
        <v>1313</v>
      </c>
      <c r="E26" s="213"/>
      <c r="F26" s="21"/>
      <c r="G26" s="485" t="s">
        <v>265</v>
      </c>
      <c r="H26" s="714" t="s">
        <v>1355</v>
      </c>
      <c r="I26" s="714"/>
      <c r="J26" s="714"/>
      <c r="K26" s="714"/>
      <c r="L26" s="18"/>
      <c r="M26" s="115"/>
      <c r="N26" s="116"/>
    </row>
    <row r="27" spans="3:14" ht="13.8">
      <c r="C27" s="209" t="s">
        <v>683</v>
      </c>
      <c r="D27" s="212" t="s">
        <v>267</v>
      </c>
      <c r="E27" s="213"/>
      <c r="F27" s="21"/>
      <c r="G27" s="213" t="s">
        <v>251</v>
      </c>
      <c r="H27" s="21"/>
      <c r="I27" s="21"/>
      <c r="J27" s="21"/>
      <c r="K27" s="21"/>
      <c r="L27" s="18"/>
      <c r="M27" s="115"/>
      <c r="N27" s="116"/>
    </row>
    <row r="28" spans="3:14" ht="13.8">
      <c r="C28" s="209" t="s">
        <v>684</v>
      </c>
      <c r="D28" s="212" t="s">
        <v>268</v>
      </c>
      <c r="E28" s="213"/>
      <c r="F28" s="21"/>
      <c r="G28" s="213" t="s">
        <v>265</v>
      </c>
      <c r="H28" s="21"/>
      <c r="I28" s="21"/>
      <c r="J28" s="21"/>
      <c r="K28" s="21"/>
      <c r="L28" s="18"/>
      <c r="M28" s="115"/>
      <c r="N28" s="116"/>
    </row>
    <row r="29" spans="3:14" ht="13.8">
      <c r="C29" s="209" t="s">
        <v>1258</v>
      </c>
      <c r="D29" s="212" t="s">
        <v>1259</v>
      </c>
      <c r="E29" s="213"/>
      <c r="F29" s="21"/>
      <c r="G29" s="213" t="s">
        <v>251</v>
      </c>
      <c r="H29" s="21"/>
      <c r="I29" s="21"/>
      <c r="J29" s="21"/>
      <c r="K29" s="21"/>
      <c r="L29" s="18"/>
      <c r="M29" s="115"/>
      <c r="N29" s="116"/>
    </row>
    <row r="30" spans="3:14" ht="27.6">
      <c r="C30" s="209" t="s">
        <v>1260</v>
      </c>
      <c r="D30" s="212" t="s">
        <v>1314</v>
      </c>
      <c r="E30" s="213"/>
      <c r="F30" s="21"/>
      <c r="G30" s="485" t="s">
        <v>265</v>
      </c>
      <c r="H30" s="714" t="s">
        <v>1355</v>
      </c>
      <c r="I30" s="714"/>
      <c r="J30" s="714"/>
      <c r="K30" s="714"/>
      <c r="L30" s="18"/>
      <c r="M30" s="115"/>
      <c r="N30" s="116"/>
    </row>
    <row r="31" spans="3:14" ht="13.8">
      <c r="C31" s="209" t="s">
        <v>685</v>
      </c>
      <c r="D31" s="212" t="s">
        <v>269</v>
      </c>
      <c r="E31" s="213"/>
      <c r="F31" s="21"/>
      <c r="G31" s="213" t="s">
        <v>251</v>
      </c>
      <c r="H31" s="21"/>
      <c r="I31" s="21"/>
      <c r="J31" s="21"/>
      <c r="K31" s="21"/>
      <c r="L31" s="18"/>
      <c r="M31" s="115"/>
      <c r="N31" s="116"/>
    </row>
    <row r="32" spans="3:14" ht="13.8">
      <c r="C32" s="209" t="s">
        <v>686</v>
      </c>
      <c r="D32" s="212" t="s">
        <v>51</v>
      </c>
      <c r="E32" s="213"/>
      <c r="F32" s="21"/>
      <c r="G32" s="213" t="s">
        <v>251</v>
      </c>
      <c r="H32" s="21"/>
      <c r="I32" s="21"/>
      <c r="J32" s="21"/>
      <c r="K32" s="21"/>
      <c r="L32" s="18"/>
      <c r="M32" s="115"/>
      <c r="N32" s="116"/>
    </row>
    <row r="33" spans="3:14" ht="13.8">
      <c r="C33" s="209" t="s">
        <v>687</v>
      </c>
      <c r="D33" s="212" t="s">
        <v>270</v>
      </c>
      <c r="E33" s="213"/>
      <c r="F33" s="21"/>
      <c r="G33" s="213" t="s">
        <v>265</v>
      </c>
      <c r="H33" s="21"/>
      <c r="I33" s="21"/>
      <c r="J33" s="21"/>
      <c r="K33" s="21"/>
      <c r="L33" s="18"/>
      <c r="M33" s="115"/>
      <c r="N33" s="116"/>
    </row>
    <row r="34" spans="3:14" ht="13.8">
      <c r="C34" s="210" t="s">
        <v>688</v>
      </c>
      <c r="D34" s="212" t="s">
        <v>52</v>
      </c>
      <c r="E34" s="213"/>
      <c r="F34" s="21"/>
      <c r="G34" s="213" t="s">
        <v>251</v>
      </c>
      <c r="H34" s="21"/>
      <c r="I34" s="21"/>
      <c r="J34" s="21"/>
      <c r="K34" s="21"/>
      <c r="L34" s="18"/>
      <c r="M34" s="115"/>
      <c r="N34" s="116"/>
    </row>
    <row r="35" spans="3:14" ht="13.8">
      <c r="C35" s="210" t="s">
        <v>833</v>
      </c>
      <c r="D35" s="212" t="s">
        <v>832</v>
      </c>
      <c r="E35" s="213"/>
      <c r="F35" s="21"/>
      <c r="G35" s="213" t="s">
        <v>251</v>
      </c>
      <c r="H35" s="21"/>
      <c r="I35" s="21"/>
      <c r="J35" s="21"/>
      <c r="K35" s="21"/>
      <c r="L35" s="18"/>
      <c r="M35" s="115"/>
      <c r="N35" s="116"/>
    </row>
    <row r="36" spans="3:14" ht="13.8">
      <c r="C36" s="210" t="s">
        <v>834</v>
      </c>
      <c r="D36" s="212" t="s">
        <v>1462</v>
      </c>
      <c r="E36" s="213"/>
      <c r="F36" s="21"/>
      <c r="G36" s="213" t="s">
        <v>265</v>
      </c>
      <c r="H36" s="21"/>
      <c r="I36" s="21"/>
      <c r="J36" s="21"/>
      <c r="K36" s="21"/>
      <c r="L36" s="18"/>
      <c r="M36" s="115"/>
      <c r="N36" s="116"/>
    </row>
    <row r="37" spans="3:14" ht="13.8">
      <c r="C37" s="209" t="s">
        <v>1261</v>
      </c>
      <c r="D37" s="212" t="s">
        <v>1317</v>
      </c>
      <c r="E37" s="213"/>
      <c r="F37" s="21"/>
      <c r="G37" s="213" t="s">
        <v>251</v>
      </c>
      <c r="H37" s="21"/>
      <c r="I37" s="21"/>
      <c r="J37" s="21"/>
      <c r="K37" s="21"/>
      <c r="L37" s="18"/>
      <c r="M37" s="115"/>
      <c r="N37" s="116"/>
    </row>
    <row r="38" spans="3:14" ht="27.6">
      <c r="C38" s="210" t="s">
        <v>1262</v>
      </c>
      <c r="D38" s="212" t="s">
        <v>1318</v>
      </c>
      <c r="E38" s="213"/>
      <c r="F38" s="21"/>
      <c r="G38" s="485" t="s">
        <v>265</v>
      </c>
      <c r="H38" s="714" t="s">
        <v>1355</v>
      </c>
      <c r="I38" s="714"/>
      <c r="J38" s="714"/>
      <c r="K38" s="714"/>
      <c r="L38" s="18"/>
      <c r="M38" s="115"/>
      <c r="N38" s="116"/>
    </row>
    <row r="39" spans="3:14" ht="13.8">
      <c r="C39" s="209" t="s">
        <v>1310</v>
      </c>
      <c r="D39" s="212" t="s">
        <v>1311</v>
      </c>
      <c r="E39" s="213"/>
      <c r="F39" s="21"/>
      <c r="G39" s="213" t="s">
        <v>251</v>
      </c>
      <c r="H39" s="21"/>
      <c r="I39" s="21"/>
      <c r="J39" s="21"/>
      <c r="K39" s="21"/>
      <c r="L39" s="18"/>
      <c r="M39" s="115"/>
      <c r="N39" s="116"/>
    </row>
    <row r="40" spans="3:14" ht="13.8">
      <c r="C40" s="210" t="s">
        <v>1315</v>
      </c>
      <c r="D40" s="212" t="s">
        <v>1316</v>
      </c>
      <c r="E40" s="213"/>
      <c r="F40" s="21"/>
      <c r="G40" s="226" t="s">
        <v>265</v>
      </c>
      <c r="H40" s="714" t="s">
        <v>1355</v>
      </c>
      <c r="I40" s="714"/>
      <c r="J40" s="714"/>
      <c r="K40" s="714"/>
      <c r="L40" s="18"/>
      <c r="M40" s="115"/>
      <c r="N40" s="116"/>
    </row>
    <row r="41" spans="3:14" ht="13.8">
      <c r="D41" s="117" t="s">
        <v>271</v>
      </c>
      <c r="H41" s="213" t="s">
        <v>251</v>
      </c>
      <c r="I41" s="21"/>
      <c r="J41" s="21"/>
      <c r="K41" s="21"/>
    </row>
    <row r="42" spans="3:14" ht="13.8">
      <c r="D42" s="117"/>
      <c r="H42" s="213"/>
      <c r="I42" s="21"/>
      <c r="J42" s="21"/>
      <c r="K42" s="21"/>
    </row>
    <row r="43" spans="3:14" ht="13.8">
      <c r="D43" s="117"/>
      <c r="H43" s="114"/>
    </row>
    <row r="44" spans="3:14" ht="13.8">
      <c r="C44" s="113" t="s">
        <v>835</v>
      </c>
      <c r="D44" s="117"/>
      <c r="H44" s="114"/>
    </row>
    <row r="45" spans="3:14" ht="13.8">
      <c r="C45" s="113" t="s">
        <v>836</v>
      </c>
      <c r="D45" s="117"/>
      <c r="H45" s="114" t="s">
        <v>251</v>
      </c>
      <c r="I45" s="118" t="s">
        <v>272</v>
      </c>
    </row>
    <row r="46" spans="3:14" ht="13.8">
      <c r="C46" s="113"/>
      <c r="D46" s="117"/>
      <c r="H46" s="114"/>
    </row>
    <row r="47" spans="3:14" ht="14.4">
      <c r="C47" s="119"/>
      <c r="D47" s="117"/>
      <c r="H47" s="114"/>
    </row>
    <row r="48" spans="3:14" ht="13.8">
      <c r="C48" s="113" t="s">
        <v>837</v>
      </c>
      <c r="D48" s="117"/>
      <c r="H48" s="114"/>
    </row>
    <row r="49" spans="3:10" ht="13.8">
      <c r="C49" s="113" t="s">
        <v>838</v>
      </c>
      <c r="D49" s="117"/>
      <c r="H49" s="114" t="s">
        <v>251</v>
      </c>
      <c r="I49" s="118" t="s">
        <v>272</v>
      </c>
    </row>
    <row r="50" spans="3:10" ht="13.8">
      <c r="C50" s="113"/>
      <c r="D50" s="117"/>
      <c r="H50" s="114"/>
      <c r="I50" s="120"/>
    </row>
    <row r="51" spans="3:10" ht="13.8">
      <c r="C51" s="154" t="s">
        <v>1456</v>
      </c>
      <c r="D51" s="416"/>
      <c r="E51" s="481"/>
      <c r="F51" s="21"/>
      <c r="G51" s="21"/>
      <c r="H51" s="213"/>
      <c r="I51" s="413"/>
    </row>
    <row r="52" spans="3:10" ht="13.8">
      <c r="C52" s="154" t="s">
        <v>877</v>
      </c>
      <c r="D52" s="416"/>
      <c r="E52" s="32"/>
      <c r="F52" s="21"/>
      <c r="G52" s="21"/>
      <c r="H52" s="213"/>
      <c r="I52" s="413"/>
    </row>
    <row r="53" spans="3:10" ht="13.8">
      <c r="C53" s="210" t="s">
        <v>1457</v>
      </c>
      <c r="D53" s="416" t="s">
        <v>878</v>
      </c>
      <c r="E53" s="481"/>
      <c r="F53" s="21"/>
      <c r="G53" s="213" t="s">
        <v>251</v>
      </c>
      <c r="H53" s="571"/>
      <c r="I53" s="413"/>
      <c r="J53" s="178"/>
    </row>
    <row r="54" spans="3:10" ht="13.8">
      <c r="C54" s="210" t="s">
        <v>1292</v>
      </c>
      <c r="D54" s="416" t="s">
        <v>1291</v>
      </c>
      <c r="E54" s="481"/>
      <c r="F54" s="21"/>
      <c r="G54" s="215" t="s">
        <v>251</v>
      </c>
      <c r="H54" s="713" t="s">
        <v>1293</v>
      </c>
      <c r="I54" s="713"/>
    </row>
    <row r="55" spans="3:10" ht="13.8">
      <c r="C55" s="154"/>
      <c r="D55" s="416"/>
      <c r="E55" s="32"/>
      <c r="F55" s="21"/>
      <c r="G55" s="21"/>
      <c r="H55" s="213"/>
      <c r="I55" s="413"/>
    </row>
    <row r="56" spans="3:10" ht="13.8">
      <c r="C56" s="154" t="s">
        <v>879</v>
      </c>
      <c r="D56" s="416"/>
      <c r="E56" s="32"/>
      <c r="F56" s="21"/>
      <c r="G56" s="21"/>
      <c r="H56" s="213"/>
      <c r="I56" s="413"/>
    </row>
    <row r="57" spans="3:10" ht="13.8">
      <c r="C57" s="154" t="s">
        <v>880</v>
      </c>
      <c r="D57" s="416"/>
      <c r="E57" s="32"/>
      <c r="F57" s="21"/>
      <c r="G57" s="21"/>
      <c r="H57" s="213"/>
      <c r="I57" s="413"/>
    </row>
    <row r="58" spans="3:10" ht="13.8">
      <c r="C58" s="210" t="s">
        <v>841</v>
      </c>
      <c r="D58" s="416" t="s">
        <v>881</v>
      </c>
      <c r="E58" s="32"/>
      <c r="F58" s="21"/>
      <c r="G58" s="21"/>
      <c r="H58" s="213"/>
      <c r="I58" s="413"/>
    </row>
    <row r="59" spans="3:10" ht="13.8">
      <c r="C59" s="154"/>
      <c r="D59" s="416" t="s">
        <v>882</v>
      </c>
      <c r="E59" s="32"/>
      <c r="F59" s="21"/>
      <c r="G59" s="21"/>
      <c r="H59" s="213" t="s">
        <v>251</v>
      </c>
      <c r="I59" s="578"/>
    </row>
    <row r="60" spans="3:10" ht="13.8">
      <c r="C60" s="154"/>
      <c r="D60" s="416"/>
      <c r="E60" s="32"/>
      <c r="F60" s="21"/>
      <c r="G60" s="21"/>
      <c r="H60" s="213"/>
      <c r="I60" s="413"/>
    </row>
    <row r="61" spans="3:10" ht="13.8">
      <c r="C61" s="154"/>
      <c r="D61" s="416"/>
      <c r="E61" s="32"/>
      <c r="F61" s="21"/>
      <c r="G61" s="21"/>
      <c r="H61" s="213"/>
      <c r="I61" s="413"/>
    </row>
    <row r="62" spans="3:10" ht="13.8">
      <c r="C62" s="154" t="s">
        <v>916</v>
      </c>
      <c r="D62" s="416"/>
      <c r="E62" s="32"/>
      <c r="F62" s="21"/>
      <c r="G62" s="21"/>
      <c r="H62" s="213"/>
      <c r="I62" s="413"/>
    </row>
    <row r="63" spans="3:10" ht="13.8">
      <c r="C63" s="154" t="s">
        <v>880</v>
      </c>
      <c r="D63" s="416"/>
      <c r="E63" s="32"/>
      <c r="F63" s="21"/>
      <c r="G63" s="21"/>
      <c r="H63" s="213"/>
      <c r="I63" s="413"/>
    </row>
    <row r="64" spans="3:10" ht="13.8">
      <c r="C64" s="210" t="s">
        <v>884</v>
      </c>
      <c r="D64" s="416" t="s">
        <v>883</v>
      </c>
      <c r="E64" s="32"/>
      <c r="F64" s="21"/>
      <c r="G64" s="21"/>
      <c r="H64" s="213"/>
      <c r="I64" s="413"/>
    </row>
    <row r="65" spans="3:9" ht="13.8">
      <c r="C65" s="154"/>
      <c r="D65" s="416" t="s">
        <v>882</v>
      </c>
      <c r="E65" s="32"/>
      <c r="F65" s="21"/>
      <c r="G65" s="21"/>
      <c r="H65" s="213" t="s">
        <v>251</v>
      </c>
      <c r="I65" s="578"/>
    </row>
    <row r="66" spans="3:9" ht="13.8">
      <c r="C66" s="154"/>
      <c r="D66" s="416"/>
      <c r="E66" s="32"/>
      <c r="F66" s="21"/>
      <c r="G66" s="21"/>
      <c r="H66" s="213"/>
      <c r="I66" s="413"/>
    </row>
    <row r="67" spans="3:9" ht="13.8">
      <c r="C67" s="154"/>
      <c r="D67" s="416"/>
      <c r="E67" s="32"/>
      <c r="F67" s="21"/>
      <c r="G67" s="21"/>
      <c r="H67" s="213"/>
      <c r="I67" s="413"/>
    </row>
    <row r="68" spans="3:9" ht="13.8">
      <c r="C68" s="154" t="s">
        <v>885</v>
      </c>
      <c r="D68" s="416"/>
      <c r="E68" s="32"/>
      <c r="F68" s="21"/>
      <c r="G68" s="21"/>
      <c r="H68" s="213"/>
      <c r="I68" s="413"/>
    </row>
    <row r="69" spans="3:9" ht="13.8">
      <c r="C69" s="154" t="s">
        <v>987</v>
      </c>
      <c r="D69" s="416"/>
      <c r="E69" s="32"/>
      <c r="F69" s="21"/>
      <c r="G69" s="21"/>
      <c r="H69" s="213"/>
      <c r="I69" s="413"/>
    </row>
    <row r="70" spans="3:9" ht="13.8">
      <c r="C70" s="154" t="s">
        <v>1461</v>
      </c>
      <c r="D70" s="416"/>
      <c r="E70" s="32"/>
      <c r="F70" s="21"/>
      <c r="G70" s="21"/>
      <c r="H70" s="213" t="s">
        <v>251</v>
      </c>
      <c r="I70" s="567"/>
    </row>
    <row r="71" spans="3:9" ht="13.8">
      <c r="C71" s="154"/>
      <c r="D71" s="416"/>
      <c r="E71" s="32"/>
      <c r="F71" s="21"/>
      <c r="G71" s="21"/>
      <c r="H71" s="213"/>
      <c r="I71" s="567"/>
    </row>
    <row r="72" spans="3:9" ht="27.6">
      <c r="C72" s="576" t="s">
        <v>1002</v>
      </c>
      <c r="D72" s="225" t="s">
        <v>1294</v>
      </c>
      <c r="E72" s="481"/>
      <c r="F72" s="21"/>
      <c r="G72" s="485" t="s">
        <v>251</v>
      </c>
      <c r="H72" s="577"/>
    </row>
    <row r="73" spans="3:9" ht="27.6">
      <c r="C73" s="576" t="s">
        <v>1295</v>
      </c>
      <c r="D73" s="225" t="s">
        <v>1296</v>
      </c>
      <c r="E73" s="481"/>
      <c r="F73" s="21"/>
      <c r="G73" s="226" t="s">
        <v>251</v>
      </c>
      <c r="H73" s="577"/>
      <c r="I73" s="415"/>
    </row>
    <row r="74" spans="3:9" ht="13.8">
      <c r="C74" s="479"/>
      <c r="D74" s="479"/>
      <c r="E74" s="32"/>
      <c r="F74" s="21"/>
      <c r="G74" s="474"/>
      <c r="H74" s="550"/>
      <c r="I74" s="415"/>
    </row>
    <row r="75" spans="3:9" ht="13.8" hidden="1">
      <c r="C75" s="221"/>
      <c r="D75" s="417" t="s">
        <v>886</v>
      </c>
      <c r="E75" s="32"/>
      <c r="F75" s="21"/>
      <c r="G75" s="418" t="s">
        <v>251</v>
      </c>
      <c r="H75" s="21"/>
      <c r="I75" s="567"/>
    </row>
    <row r="76" spans="3:9" ht="13.8" hidden="1">
      <c r="C76" s="221"/>
      <c r="D76" s="419" t="s">
        <v>887</v>
      </c>
      <c r="E76" s="32"/>
      <c r="F76" s="21"/>
      <c r="G76" s="414"/>
      <c r="H76" s="21"/>
      <c r="I76" s="415"/>
    </row>
    <row r="77" spans="3:9" ht="13.8" hidden="1">
      <c r="C77" s="221"/>
      <c r="D77" s="419" t="s">
        <v>888</v>
      </c>
      <c r="E77" s="32"/>
      <c r="F77" s="21"/>
      <c r="G77" s="418" t="s">
        <v>251</v>
      </c>
      <c r="H77" s="21"/>
      <c r="I77" s="567"/>
    </row>
    <row r="78" spans="3:9" ht="13.8" hidden="1">
      <c r="C78" s="221"/>
      <c r="D78" s="417" t="s">
        <v>889</v>
      </c>
      <c r="E78" s="32"/>
      <c r="F78" s="21"/>
      <c r="G78" s="418" t="s">
        <v>251</v>
      </c>
      <c r="H78" s="21"/>
      <c r="I78" s="567"/>
    </row>
    <row r="79" spans="3:9" ht="13.8" hidden="1">
      <c r="C79" s="221"/>
      <c r="D79" s="417" t="s">
        <v>892</v>
      </c>
      <c r="E79" s="32"/>
      <c r="F79" s="21"/>
      <c r="G79" s="414"/>
      <c r="H79" s="21"/>
      <c r="I79" s="415"/>
    </row>
    <row r="80" spans="3:9" ht="13.8" hidden="1">
      <c r="C80" s="221"/>
      <c r="D80" s="417" t="s">
        <v>893</v>
      </c>
      <c r="E80" s="32"/>
      <c r="F80" s="21"/>
      <c r="G80" s="418" t="s">
        <v>251</v>
      </c>
      <c r="H80" s="21"/>
      <c r="I80" s="420" t="s">
        <v>272</v>
      </c>
    </row>
    <row r="81" spans="3:9" ht="13.8" hidden="1">
      <c r="C81" s="421" t="s">
        <v>891</v>
      </c>
      <c r="D81" s="417" t="s">
        <v>890</v>
      </c>
      <c r="E81" s="32"/>
      <c r="F81" s="21"/>
      <c r="G81" s="422" t="s">
        <v>251</v>
      </c>
      <c r="H81" s="418" t="s">
        <v>251</v>
      </c>
      <c r="I81" s="21"/>
    </row>
    <row r="82" spans="3:9" ht="13.8">
      <c r="C82" s="154"/>
      <c r="D82" s="416"/>
      <c r="E82" s="32"/>
      <c r="F82" s="21"/>
      <c r="G82" s="21"/>
      <c r="H82" s="21"/>
      <c r="I82" s="413"/>
    </row>
    <row r="83" spans="3:9" ht="14.4">
      <c r="C83" s="119"/>
      <c r="D83" s="117"/>
      <c r="H83" s="114"/>
    </row>
    <row r="84" spans="3:9" ht="13.8">
      <c r="C84" s="113" t="s">
        <v>273</v>
      </c>
      <c r="D84" s="117"/>
      <c r="H84" s="114"/>
    </row>
    <row r="85" spans="3:9" ht="13.8">
      <c r="C85" s="113" t="s">
        <v>274</v>
      </c>
      <c r="D85" s="117"/>
      <c r="H85" s="114"/>
    </row>
    <row r="86" spans="3:9" ht="13.8">
      <c r="C86" s="113" t="s">
        <v>275</v>
      </c>
      <c r="D86" s="117"/>
      <c r="E86" s="293"/>
      <c r="H86" s="114" t="s">
        <v>251</v>
      </c>
      <c r="I86" s="480" t="s">
        <v>272</v>
      </c>
    </row>
    <row r="87" spans="3:9" ht="13.8">
      <c r="C87" s="113"/>
      <c r="D87" s="117"/>
      <c r="E87" s="283"/>
      <c r="H87" s="114"/>
    </row>
    <row r="88" spans="3:9" ht="13.8">
      <c r="C88" s="113"/>
      <c r="D88" s="117"/>
      <c r="H88" s="114"/>
    </row>
    <row r="89" spans="3:9" ht="15">
      <c r="C89" s="423" t="s">
        <v>894</v>
      </c>
      <c r="D89" s="416"/>
      <c r="E89" s="32"/>
      <c r="F89" s="21"/>
      <c r="G89" s="21"/>
      <c r="H89" s="213"/>
      <c r="I89" s="21"/>
    </row>
    <row r="90" spans="3:9" ht="15">
      <c r="C90" s="423" t="s">
        <v>895</v>
      </c>
      <c r="D90" s="416"/>
      <c r="E90" s="32"/>
      <c r="F90" s="21"/>
      <c r="G90" s="21"/>
      <c r="H90" s="213"/>
      <c r="I90" s="21"/>
    </row>
    <row r="91" spans="3:9" ht="15.6" thickBot="1">
      <c r="C91" s="423" t="s">
        <v>1135</v>
      </c>
      <c r="D91" s="416"/>
      <c r="F91" s="21"/>
      <c r="G91" s="21"/>
      <c r="H91" s="213"/>
      <c r="I91" s="21"/>
    </row>
    <row r="92" spans="3:9" ht="15.6" thickBot="1">
      <c r="C92" s="423" t="s">
        <v>896</v>
      </c>
      <c r="D92" s="416"/>
      <c r="E92" s="481"/>
      <c r="F92" s="21"/>
      <c r="G92" s="429" t="s">
        <v>1297</v>
      </c>
      <c r="H92" s="579" t="s">
        <v>251</v>
      </c>
      <c r="I92" s="568"/>
    </row>
    <row r="93" spans="3:9" ht="13.8">
      <c r="C93" s="154"/>
      <c r="D93" s="416"/>
      <c r="E93" s="32"/>
      <c r="F93" s="21"/>
      <c r="G93" s="21"/>
      <c r="H93" s="213"/>
      <c r="I93" s="550"/>
    </row>
    <row r="94" spans="3:9" ht="13.8">
      <c r="C94" s="21"/>
      <c r="D94" s="416"/>
      <c r="E94" s="32"/>
      <c r="F94" s="21"/>
      <c r="G94" s="21"/>
      <c r="H94" s="213"/>
      <c r="I94" s="21"/>
    </row>
    <row r="95" spans="3:9" ht="15">
      <c r="C95" s="424" t="s">
        <v>917</v>
      </c>
      <c r="D95" s="416"/>
      <c r="E95" s="32"/>
      <c r="F95" s="21"/>
      <c r="G95" s="21"/>
      <c r="H95" s="213"/>
      <c r="I95" s="21"/>
    </row>
    <row r="96" spans="3:9" ht="15">
      <c r="C96" s="424" t="s">
        <v>918</v>
      </c>
      <c r="D96" s="416"/>
      <c r="E96" s="32"/>
      <c r="F96" s="21"/>
      <c r="G96" s="21"/>
      <c r="H96" s="213"/>
      <c r="I96" s="21"/>
    </row>
    <row r="97" spans="1:22" ht="15">
      <c r="C97" s="424" t="s">
        <v>919</v>
      </c>
      <c r="D97" s="416"/>
      <c r="E97" s="32"/>
      <c r="F97" s="21"/>
      <c r="G97" s="21"/>
      <c r="H97" s="213"/>
      <c r="I97" s="21"/>
    </row>
    <row r="98" spans="1:22" ht="15">
      <c r="C98" s="423"/>
      <c r="D98" s="416"/>
      <c r="E98" s="32"/>
      <c r="F98" s="21"/>
      <c r="G98" s="21"/>
      <c r="H98" s="213"/>
      <c r="I98" s="21"/>
    </row>
    <row r="99" spans="1:22" ht="13.8">
      <c r="C99" s="214" t="s">
        <v>845</v>
      </c>
      <c r="D99" s="212" t="s">
        <v>844</v>
      </c>
      <c r="E99" s="32"/>
      <c r="F99" s="21"/>
      <c r="G99" s="21"/>
      <c r="H99" s="213" t="s">
        <v>251</v>
      </c>
      <c r="I99" s="550"/>
    </row>
    <row r="100" spans="1:22" ht="13.8">
      <c r="C100" s="21"/>
      <c r="D100" s="416"/>
      <c r="E100" s="32"/>
      <c r="F100" s="21"/>
      <c r="G100" s="21"/>
      <c r="H100" s="213"/>
      <c r="I100" s="21"/>
    </row>
    <row r="101" spans="1:22" ht="13.8">
      <c r="C101" s="154" t="s">
        <v>276</v>
      </c>
      <c r="D101" s="31"/>
      <c r="E101" s="32"/>
      <c r="F101" s="21"/>
      <c r="G101" s="21"/>
      <c r="H101" s="21"/>
      <c r="I101" s="21"/>
    </row>
    <row r="102" spans="1:22" ht="13.8">
      <c r="C102" s="154" t="s">
        <v>277</v>
      </c>
      <c r="D102" s="31"/>
      <c r="E102" s="32"/>
      <c r="F102" s="21"/>
      <c r="G102" s="21"/>
      <c r="H102" s="21"/>
      <c r="I102" s="21"/>
    </row>
    <row r="103" spans="1:22" ht="13.8">
      <c r="A103" s="16"/>
      <c r="C103" s="425" t="s">
        <v>278</v>
      </c>
      <c r="D103" s="426"/>
      <c r="E103" s="427"/>
      <c r="F103" s="21"/>
      <c r="G103" s="21"/>
      <c r="H103" s="21"/>
      <c r="I103" s="21"/>
    </row>
    <row r="104" spans="1:22">
      <c r="A104" s="16"/>
      <c r="C104" s="21"/>
      <c r="D104" s="31"/>
      <c r="E104" s="32"/>
      <c r="F104" s="21"/>
      <c r="G104" s="21"/>
      <c r="H104" s="21"/>
      <c r="I104" s="21"/>
      <c r="O104" s="340"/>
    </row>
    <row r="105" spans="1:22" ht="13.8">
      <c r="C105" s="212"/>
      <c r="D105" s="212"/>
      <c r="E105" s="213"/>
      <c r="F105" s="21"/>
      <c r="G105" s="213"/>
      <c r="H105" s="21"/>
      <c r="I105" s="21"/>
    </row>
    <row r="106" spans="1:22" ht="13.8">
      <c r="C106" s="572" t="s">
        <v>991</v>
      </c>
      <c r="D106" s="212" t="s">
        <v>990</v>
      </c>
      <c r="E106" s="213"/>
      <c r="F106" s="21"/>
      <c r="G106" s="213" t="s">
        <v>251</v>
      </c>
      <c r="H106" s="21"/>
      <c r="I106" s="21"/>
      <c r="O106" s="340"/>
      <c r="P106" s="340"/>
      <c r="Q106" s="569"/>
    </row>
    <row r="107" spans="1:22" ht="13.8">
      <c r="C107" s="572" t="s">
        <v>989</v>
      </c>
      <c r="D107" s="212" t="s">
        <v>1458</v>
      </c>
      <c r="E107" s="213"/>
      <c r="F107" s="21"/>
      <c r="G107" s="213" t="s">
        <v>251</v>
      </c>
      <c r="H107" s="178"/>
      <c r="I107" s="178"/>
      <c r="J107" s="178"/>
      <c r="O107" s="178"/>
      <c r="P107" s="178"/>
      <c r="Q107" s="474"/>
    </row>
    <row r="108" spans="1:22" ht="13.8">
      <c r="C108" s="572" t="s">
        <v>1264</v>
      </c>
      <c r="D108" s="212" t="s">
        <v>1263</v>
      </c>
      <c r="E108" s="213"/>
      <c r="F108" s="21"/>
      <c r="G108" s="213" t="s">
        <v>251</v>
      </c>
      <c r="H108" s="178"/>
      <c r="I108" s="21"/>
      <c r="O108" s="340"/>
      <c r="P108" s="340"/>
      <c r="Q108" s="570"/>
    </row>
    <row r="109" spans="1:22" ht="13.8">
      <c r="C109" s="573" t="s">
        <v>1459</v>
      </c>
      <c r="D109" s="212" t="s">
        <v>1513</v>
      </c>
      <c r="E109" s="213"/>
      <c r="F109" s="21"/>
      <c r="G109" s="213" t="s">
        <v>251</v>
      </c>
      <c r="H109" s="21"/>
      <c r="I109" s="21"/>
      <c r="O109" s="340"/>
      <c r="P109" s="340"/>
      <c r="Q109" s="569"/>
    </row>
    <row r="110" spans="1:22" s="487" customFormat="1" ht="27.6">
      <c r="C110" s="214" t="s">
        <v>1319</v>
      </c>
      <c r="D110" s="212" t="s">
        <v>1320</v>
      </c>
      <c r="E110" s="571"/>
      <c r="F110" s="203"/>
      <c r="G110" s="213" t="s">
        <v>251</v>
      </c>
      <c r="O110"/>
      <c r="P110"/>
      <c r="Q110"/>
      <c r="R110"/>
      <c r="S110"/>
      <c r="T110"/>
      <c r="U110"/>
      <c r="V110"/>
    </row>
    <row r="111" spans="1:22" s="487" customFormat="1" ht="13.8">
      <c r="C111" s="214" t="s">
        <v>839</v>
      </c>
      <c r="D111" s="212" t="s">
        <v>840</v>
      </c>
      <c r="E111" s="574"/>
      <c r="F111" s="21"/>
      <c r="G111" s="213" t="s">
        <v>251</v>
      </c>
      <c r="O111"/>
      <c r="P111"/>
      <c r="Q111"/>
      <c r="R111"/>
      <c r="S111"/>
      <c r="T111"/>
      <c r="U111"/>
      <c r="V111"/>
    </row>
    <row r="112" spans="1:22" s="487" customFormat="1" ht="13.8">
      <c r="C112" s="214" t="s">
        <v>279</v>
      </c>
      <c r="D112" s="212" t="s">
        <v>43</v>
      </c>
      <c r="E112" s="571"/>
      <c r="F112" s="203"/>
      <c r="G112" s="213" t="s">
        <v>251</v>
      </c>
      <c r="O112"/>
      <c r="P112"/>
      <c r="Q112"/>
      <c r="R112"/>
      <c r="S112"/>
      <c r="T112"/>
      <c r="U112"/>
      <c r="V112"/>
    </row>
    <row r="113" spans="1:22" ht="13.8">
      <c r="C113" s="214" t="s">
        <v>843</v>
      </c>
      <c r="D113" s="212" t="s">
        <v>842</v>
      </c>
      <c r="E113" s="213"/>
      <c r="F113" s="21"/>
      <c r="G113" s="213" t="s">
        <v>251</v>
      </c>
      <c r="H113" s="21"/>
      <c r="I113" s="21"/>
      <c r="O113" s="487"/>
      <c r="P113" s="487"/>
      <c r="Q113" s="487"/>
      <c r="R113" s="487"/>
      <c r="S113" s="487"/>
      <c r="T113" s="487"/>
      <c r="U113" s="487"/>
      <c r="V113" s="487"/>
    </row>
    <row r="114" spans="1:22" ht="13.8">
      <c r="C114" s="572" t="s">
        <v>995</v>
      </c>
      <c r="D114" s="212" t="s">
        <v>993</v>
      </c>
      <c r="E114" s="213"/>
      <c r="F114" s="21"/>
      <c r="G114" s="213" t="s">
        <v>251</v>
      </c>
      <c r="H114" s="21"/>
      <c r="I114" s="21"/>
    </row>
    <row r="115" spans="1:22" ht="26.4">
      <c r="C115" s="575" t="s">
        <v>992</v>
      </c>
      <c r="D115" s="212" t="s">
        <v>994</v>
      </c>
      <c r="E115" s="213"/>
      <c r="F115" s="21"/>
      <c r="G115" s="215" t="s">
        <v>251</v>
      </c>
      <c r="H115" s="21"/>
      <c r="I115" s="21"/>
    </row>
    <row r="116" spans="1:22" ht="13.8">
      <c r="C116" s="21"/>
      <c r="D116" s="225" t="s">
        <v>1460</v>
      </c>
      <c r="E116" s="32"/>
      <c r="F116" s="21"/>
      <c r="G116" s="21"/>
      <c r="H116" s="226" t="s">
        <v>251</v>
      </c>
      <c r="I116" s="21"/>
    </row>
    <row r="119" spans="1:22" ht="14.4" thickBot="1">
      <c r="A119" s="113" t="s">
        <v>828</v>
      </c>
      <c r="H119" s="122" t="s">
        <v>251</v>
      </c>
    </row>
    <row r="120" spans="1:22" ht="13.8" thickTop="1">
      <c r="A120" s="16"/>
      <c r="D120" s="106"/>
      <c r="E120" s="27"/>
    </row>
    <row r="121" spans="1:22">
      <c r="A121" s="16"/>
      <c r="D121" s="106"/>
      <c r="E121" s="27"/>
    </row>
    <row r="122" spans="1:22">
      <c r="A122" s="16"/>
      <c r="E122" s="22"/>
    </row>
    <row r="123" spans="1:22">
      <c r="A123" s="16"/>
      <c r="E123" s="22"/>
    </row>
    <row r="124" spans="1:22">
      <c r="A124" s="16"/>
      <c r="D124" s="331"/>
      <c r="E124" s="22"/>
    </row>
    <row r="125" spans="1:22">
      <c r="A125" s="16"/>
      <c r="E125" s="22"/>
    </row>
    <row r="145" spans="5:5">
      <c r="E145" s="123"/>
    </row>
    <row r="150" spans="5:5">
      <c r="E150" s="38"/>
    </row>
  </sheetData>
  <mergeCells count="6">
    <mergeCell ref="H54:I54"/>
    <mergeCell ref="H22:K22"/>
    <mergeCell ref="H26:K26"/>
    <mergeCell ref="H30:K30"/>
    <mergeCell ref="H38:K38"/>
    <mergeCell ref="H40:K40"/>
  </mergeCells>
  <printOptions headings="1"/>
  <pageMargins left="0.95" right="0.45" top="0.75" bottom="0.5" header="0.3" footer="0.3"/>
  <pageSetup scale="61" orientation="portrait" r:id="rId1"/>
  <headerFooter>
    <oddFooter>&amp;L&amp;Z
&amp;F
&amp;A&amp;R&amp;P/&amp;N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76"/>
  <sheetViews>
    <sheetView topLeftCell="A60" zoomScale="110" zoomScaleNormal="110" workbookViewId="0">
      <selection activeCell="G17" sqref="G17"/>
    </sheetView>
  </sheetViews>
  <sheetFormatPr defaultRowHeight="13.2"/>
  <cols>
    <col min="1" max="1" width="3" customWidth="1"/>
    <col min="2" max="3" width="1.5546875" customWidth="1"/>
    <col min="4" max="4" width="48.109375" customWidth="1"/>
    <col min="5" max="5" width="23.6640625" style="6" customWidth="1"/>
    <col min="7" max="7" width="15.88671875" customWidth="1"/>
    <col min="8" max="8" width="16.5546875" bestFit="1" customWidth="1"/>
    <col min="9" max="9" width="13.6640625" bestFit="1" customWidth="1"/>
    <col min="10" max="10" width="14" bestFit="1" customWidth="1"/>
  </cols>
  <sheetData>
    <row r="1" spans="1:24" ht="15.6">
      <c r="A1" s="16"/>
      <c r="B1" s="16"/>
      <c r="C1" s="16"/>
      <c r="D1" s="1" t="s">
        <v>0</v>
      </c>
      <c r="E1" s="245"/>
      <c r="J1" s="5" t="s">
        <v>280</v>
      </c>
    </row>
    <row r="2" spans="1:24" ht="13.8" thickBot="1">
      <c r="A2" s="711" t="s">
        <v>281</v>
      </c>
      <c r="B2" s="711"/>
      <c r="C2" s="711"/>
      <c r="D2" s="711"/>
      <c r="E2" s="711"/>
    </row>
    <row r="3" spans="1:24" ht="13.8" thickBot="1">
      <c r="A3" s="16"/>
      <c r="B3" s="16"/>
      <c r="C3" s="16"/>
      <c r="D3" s="1" t="s">
        <v>233</v>
      </c>
      <c r="E3" s="245"/>
      <c r="G3" s="7" t="s">
        <v>4</v>
      </c>
      <c r="H3" s="7" t="s">
        <v>4</v>
      </c>
      <c r="I3" s="7" t="s">
        <v>4</v>
      </c>
      <c r="J3" s="124"/>
    </row>
    <row r="4" spans="1:24">
      <c r="A4" s="16"/>
      <c r="B4" s="16"/>
      <c r="C4" s="16"/>
      <c r="D4" s="604" t="s">
        <v>1392</v>
      </c>
      <c r="E4" s="245"/>
      <c r="G4" s="11" t="s">
        <v>234</v>
      </c>
      <c r="H4" s="11" t="s">
        <v>93</v>
      </c>
      <c r="I4" s="11" t="s">
        <v>91</v>
      </c>
      <c r="J4" s="11" t="s">
        <v>235</v>
      </c>
    </row>
    <row r="5" spans="1:24" ht="27" thickBot="1">
      <c r="A5" s="16"/>
      <c r="B5" s="16"/>
      <c r="C5" s="16"/>
      <c r="D5" s="260"/>
      <c r="E5" s="245"/>
      <c r="G5" s="428" t="s">
        <v>1151</v>
      </c>
      <c r="H5" s="228" t="s">
        <v>999</v>
      </c>
      <c r="I5" s="351"/>
      <c r="J5" s="11"/>
    </row>
    <row r="6" spans="1:24" ht="13.8" thickBot="1">
      <c r="G6" s="14" t="s">
        <v>236</v>
      </c>
      <c r="H6" s="272" t="s">
        <v>790</v>
      </c>
      <c r="I6" s="104"/>
      <c r="J6" s="14" t="s">
        <v>237</v>
      </c>
    </row>
    <row r="7" spans="1:24" ht="16.5" customHeight="1">
      <c r="H7" s="3" t="s">
        <v>238</v>
      </c>
      <c r="I7" s="3" t="s">
        <v>239</v>
      </c>
      <c r="X7" s="281" t="s">
        <v>849</v>
      </c>
    </row>
    <row r="8" spans="1:24">
      <c r="G8" s="3" t="s">
        <v>241</v>
      </c>
      <c r="H8" s="3" t="s">
        <v>92</v>
      </c>
      <c r="I8" s="3" t="s">
        <v>242</v>
      </c>
    </row>
    <row r="9" spans="1:24">
      <c r="G9" s="15" t="s">
        <v>4</v>
      </c>
      <c r="H9" s="15" t="s">
        <v>4</v>
      </c>
      <c r="I9" s="15" t="s">
        <v>4</v>
      </c>
      <c r="J9" s="15" t="s">
        <v>243</v>
      </c>
    </row>
    <row r="10" spans="1:24">
      <c r="A10" s="16" t="s">
        <v>282</v>
      </c>
      <c r="E10" s="17" t="s">
        <v>283</v>
      </c>
    </row>
    <row r="11" spans="1:24">
      <c r="E11" s="17" t="s">
        <v>284</v>
      </c>
    </row>
    <row r="12" spans="1:24">
      <c r="B12" s="125" t="s">
        <v>173</v>
      </c>
      <c r="E12" s="216" t="s">
        <v>764</v>
      </c>
      <c r="F12" s="21" t="s">
        <v>793</v>
      </c>
    </row>
    <row r="13" spans="1:24">
      <c r="B13" s="125" t="s">
        <v>175</v>
      </c>
      <c r="E13" s="216" t="s">
        <v>689</v>
      </c>
    </row>
    <row r="14" spans="1:24">
      <c r="B14" s="125" t="s">
        <v>285</v>
      </c>
      <c r="E14" s="216" t="s">
        <v>286</v>
      </c>
    </row>
    <row r="15" spans="1:24">
      <c r="B15" s="125" t="s">
        <v>287</v>
      </c>
      <c r="E15" s="216" t="s">
        <v>288</v>
      </c>
    </row>
    <row r="16" spans="1:24" ht="66">
      <c r="B16" s="127" t="s">
        <v>289</v>
      </c>
      <c r="E16" s="231" t="s">
        <v>112</v>
      </c>
      <c r="G16" s="128"/>
    </row>
    <row r="17" spans="1:10">
      <c r="B17" s="125" t="s">
        <v>179</v>
      </c>
      <c r="E17" s="276">
        <v>1500</v>
      </c>
    </row>
    <row r="18" spans="1:10">
      <c r="B18" s="127" t="s">
        <v>180</v>
      </c>
      <c r="E18" s="277" t="s">
        <v>822</v>
      </c>
      <c r="G18" s="129"/>
    </row>
    <row r="19" spans="1:10">
      <c r="B19" s="127"/>
      <c r="E19" s="278" t="s">
        <v>1303</v>
      </c>
      <c r="G19" s="129"/>
    </row>
    <row r="20" spans="1:10">
      <c r="B20" s="127"/>
      <c r="E20" s="563" t="s">
        <v>1407</v>
      </c>
      <c r="G20" s="129"/>
    </row>
    <row r="21" spans="1:10">
      <c r="B21" s="127"/>
      <c r="E21" s="296"/>
      <c r="G21" s="129"/>
    </row>
    <row r="22" spans="1:10" ht="21.75" customHeight="1">
      <c r="B22" s="125"/>
      <c r="D22" t="s">
        <v>290</v>
      </c>
      <c r="G22" s="25" t="s">
        <v>57</v>
      </c>
      <c r="H22" s="25" t="s">
        <v>57</v>
      </c>
      <c r="I22" s="25" t="s">
        <v>57</v>
      </c>
      <c r="J22" s="25" t="s">
        <v>57</v>
      </c>
    </row>
    <row r="23" spans="1:10" ht="21.75" customHeight="1">
      <c r="B23" s="125"/>
      <c r="G23" s="6"/>
      <c r="H23" s="6"/>
      <c r="I23" s="6"/>
      <c r="J23" s="6"/>
    </row>
    <row r="24" spans="1:10">
      <c r="B24" s="125"/>
      <c r="E24" s="17" t="s">
        <v>125</v>
      </c>
    </row>
    <row r="25" spans="1:10">
      <c r="A25" s="16" t="s">
        <v>291</v>
      </c>
      <c r="E25" s="17" t="s">
        <v>127</v>
      </c>
    </row>
    <row r="26" spans="1:10">
      <c r="B26" s="125" t="s">
        <v>292</v>
      </c>
    </row>
    <row r="27" spans="1:10">
      <c r="B27" s="125"/>
      <c r="C27" t="s">
        <v>128</v>
      </c>
      <c r="E27" s="111">
        <v>1000</v>
      </c>
    </row>
    <row r="28" spans="1:10">
      <c r="B28" s="125"/>
      <c r="C28" t="s">
        <v>130</v>
      </c>
      <c r="E28" s="38"/>
    </row>
    <row r="29" spans="1:10">
      <c r="B29" s="125"/>
      <c r="D29" t="s">
        <v>131</v>
      </c>
      <c r="E29" s="111">
        <v>2100</v>
      </c>
    </row>
    <row r="30" spans="1:10">
      <c r="B30" s="125"/>
      <c r="D30" t="s">
        <v>200</v>
      </c>
      <c r="E30" s="429" t="s">
        <v>1136</v>
      </c>
    </row>
    <row r="31" spans="1:10">
      <c r="A31" s="16"/>
      <c r="B31" s="125"/>
      <c r="D31" t="s">
        <v>134</v>
      </c>
      <c r="E31" s="111">
        <v>2220</v>
      </c>
    </row>
    <row r="32" spans="1:10">
      <c r="A32" s="16"/>
      <c r="B32" s="125"/>
      <c r="D32" t="s">
        <v>135</v>
      </c>
      <c r="E32" s="111">
        <v>2300</v>
      </c>
    </row>
    <row r="33" spans="1:10">
      <c r="B33" s="125"/>
      <c r="D33" t="s">
        <v>136</v>
      </c>
      <c r="E33" s="111">
        <v>2400</v>
      </c>
    </row>
    <row r="34" spans="1:10">
      <c r="B34" s="125"/>
      <c r="D34" t="s">
        <v>293</v>
      </c>
      <c r="E34" s="111">
        <v>2500</v>
      </c>
    </row>
    <row r="35" spans="1:10">
      <c r="B35" s="125"/>
      <c r="D35" t="s">
        <v>201</v>
      </c>
      <c r="E35" s="111">
        <v>2600</v>
      </c>
    </row>
    <row r="36" spans="1:10">
      <c r="B36" s="125"/>
      <c r="D36" t="s">
        <v>202</v>
      </c>
      <c r="E36" s="111">
        <v>2700</v>
      </c>
    </row>
    <row r="37" spans="1:10">
      <c r="B37" s="125"/>
      <c r="D37" t="s">
        <v>203</v>
      </c>
      <c r="E37" s="111">
        <v>2800</v>
      </c>
    </row>
    <row r="38" spans="1:10">
      <c r="B38" s="125"/>
      <c r="D38" t="s">
        <v>143</v>
      </c>
      <c r="E38" s="111">
        <v>2900</v>
      </c>
    </row>
    <row r="39" spans="1:10">
      <c r="B39" s="125"/>
      <c r="C39" t="s">
        <v>204</v>
      </c>
      <c r="E39" s="111">
        <v>3100</v>
      </c>
    </row>
    <row r="40" spans="1:10">
      <c r="B40" s="125"/>
      <c r="C40" t="s">
        <v>146</v>
      </c>
      <c r="E40" s="111">
        <v>3200</v>
      </c>
    </row>
    <row r="41" spans="1:10">
      <c r="B41" s="125"/>
      <c r="C41" t="s">
        <v>294</v>
      </c>
      <c r="E41" s="111">
        <v>3300</v>
      </c>
    </row>
    <row r="42" spans="1:10">
      <c r="B42" s="125"/>
      <c r="C42" t="s">
        <v>295</v>
      </c>
      <c r="E42" s="111">
        <v>4000</v>
      </c>
    </row>
    <row r="43" spans="1:10">
      <c r="B43" s="125"/>
      <c r="C43" t="s">
        <v>90</v>
      </c>
      <c r="E43" s="38"/>
    </row>
    <row r="44" spans="1:10">
      <c r="B44" s="125"/>
      <c r="D44" s="21" t="s">
        <v>296</v>
      </c>
      <c r="E44" s="218" t="s">
        <v>1465</v>
      </c>
    </row>
    <row r="45" spans="1:10">
      <c r="A45" s="16"/>
      <c r="B45" s="125"/>
      <c r="D45" t="s">
        <v>23</v>
      </c>
      <c r="E45" s="130" t="s">
        <v>297</v>
      </c>
    </row>
    <row r="46" spans="1:10">
      <c r="A46" s="16"/>
      <c r="B46" s="125"/>
      <c r="D46" t="s">
        <v>298</v>
      </c>
      <c r="E46" s="218" t="s">
        <v>1429</v>
      </c>
    </row>
    <row r="47" spans="1:10" ht="27.75" customHeight="1">
      <c r="A47" s="16"/>
      <c r="B47" s="125"/>
      <c r="D47" t="s">
        <v>300</v>
      </c>
      <c r="E47" s="22"/>
      <c r="G47" s="25" t="s">
        <v>57</v>
      </c>
      <c r="H47" s="25" t="s">
        <v>57</v>
      </c>
      <c r="I47" s="25" t="s">
        <v>57</v>
      </c>
      <c r="J47" s="25" t="s">
        <v>57</v>
      </c>
    </row>
    <row r="48" spans="1:10">
      <c r="A48" s="16"/>
      <c r="B48" s="125"/>
      <c r="E48" s="22"/>
    </row>
    <row r="49" spans="1:10">
      <c r="A49" s="16"/>
      <c r="B49" s="125"/>
      <c r="D49" t="s">
        <v>301</v>
      </c>
      <c r="E49" s="112" t="s">
        <v>302</v>
      </c>
      <c r="G49" s="131"/>
      <c r="H49" s="131"/>
      <c r="I49" s="131"/>
      <c r="J49" s="131"/>
    </row>
    <row r="50" spans="1:10">
      <c r="B50" s="125"/>
    </row>
    <row r="51" spans="1:10">
      <c r="B51" s="125"/>
    </row>
    <row r="52" spans="1:10">
      <c r="A52" s="16" t="s">
        <v>303</v>
      </c>
      <c r="B52" s="125"/>
      <c r="G52" s="38"/>
      <c r="H52" s="38"/>
    </row>
    <row r="53" spans="1:10">
      <c r="B53" s="132" t="s">
        <v>304</v>
      </c>
      <c r="E53" s="133" t="s">
        <v>305</v>
      </c>
      <c r="G53" s="38"/>
      <c r="H53" s="38"/>
    </row>
    <row r="54" spans="1:10">
      <c r="A54" s="21"/>
      <c r="B54" s="219" t="s">
        <v>306</v>
      </c>
      <c r="C54" s="21"/>
      <c r="D54" s="21"/>
      <c r="E54" s="220" t="s">
        <v>307</v>
      </c>
      <c r="G54" s="38"/>
      <c r="H54" s="38"/>
    </row>
    <row r="55" spans="1:10">
      <c r="A55" s="21"/>
      <c r="B55" s="219" t="s">
        <v>308</v>
      </c>
      <c r="C55" s="21"/>
      <c r="D55" s="21"/>
      <c r="E55" s="220" t="s">
        <v>309</v>
      </c>
      <c r="G55" s="38"/>
      <c r="H55" s="38"/>
    </row>
    <row r="56" spans="1:10">
      <c r="B56" s="132" t="s">
        <v>310</v>
      </c>
      <c r="E56" s="133" t="s">
        <v>311</v>
      </c>
      <c r="G56" s="38"/>
      <c r="H56" s="38"/>
    </row>
    <row r="57" spans="1:10">
      <c r="B57" s="219" t="s">
        <v>1164</v>
      </c>
      <c r="D57" s="21"/>
      <c r="E57" s="133" t="s">
        <v>313</v>
      </c>
      <c r="G57" s="38"/>
      <c r="H57" s="38"/>
    </row>
    <row r="58" spans="1:10" ht="25.5" customHeight="1">
      <c r="B58" s="715" t="s">
        <v>1430</v>
      </c>
      <c r="C58" s="715"/>
      <c r="D58" s="716"/>
      <c r="E58" s="133" t="s">
        <v>314</v>
      </c>
      <c r="G58" s="178"/>
    </row>
    <row r="59" spans="1:10">
      <c r="B59" s="564" t="s">
        <v>1266</v>
      </c>
      <c r="C59" s="21"/>
      <c r="D59" s="21"/>
      <c r="E59" s="220" t="s">
        <v>1265</v>
      </c>
      <c r="F59" s="21"/>
      <c r="G59" s="223"/>
      <c r="H59" s="21"/>
      <c r="I59" s="21"/>
    </row>
    <row r="60" spans="1:10">
      <c r="B60" s="564" t="s">
        <v>1321</v>
      </c>
      <c r="C60" s="21"/>
      <c r="D60" s="21"/>
      <c r="E60" s="220" t="s">
        <v>1322</v>
      </c>
      <c r="F60" s="21"/>
      <c r="G60" s="178"/>
      <c r="H60" s="21"/>
      <c r="I60" s="21"/>
    </row>
    <row r="61" spans="1:10">
      <c r="B61" s="132" t="s">
        <v>315</v>
      </c>
      <c r="E61" s="133" t="s">
        <v>316</v>
      </c>
    </row>
    <row r="62" spans="1:10">
      <c r="B62" s="132" t="s">
        <v>317</v>
      </c>
      <c r="E62" s="220" t="s">
        <v>318</v>
      </c>
      <c r="G62" s="21" t="s">
        <v>933</v>
      </c>
    </row>
    <row r="63" spans="1:10">
      <c r="B63" s="135" t="s">
        <v>319</v>
      </c>
      <c r="E63" s="220" t="s">
        <v>320</v>
      </c>
      <c r="G63" s="21"/>
    </row>
    <row r="64" spans="1:10">
      <c r="B64" s="136" t="s">
        <v>321</v>
      </c>
      <c r="E64" s="133" t="s">
        <v>322</v>
      </c>
      <c r="G64" s="21"/>
    </row>
    <row r="65" spans="1:13">
      <c r="B65" s="219" t="s">
        <v>934</v>
      </c>
      <c r="C65" s="178"/>
      <c r="D65" s="178"/>
      <c r="E65" s="220" t="s">
        <v>935</v>
      </c>
      <c r="G65" s="21"/>
      <c r="K65" s="21" t="s">
        <v>942</v>
      </c>
    </row>
    <row r="66" spans="1:13">
      <c r="B66" s="219" t="s">
        <v>936</v>
      </c>
      <c r="E66" s="220" t="s">
        <v>937</v>
      </c>
      <c r="G66" s="21"/>
      <c r="K66" s="21" t="s">
        <v>942</v>
      </c>
    </row>
    <row r="67" spans="1:13">
      <c r="B67" s="135" t="s">
        <v>325</v>
      </c>
      <c r="E67" s="133" t="s">
        <v>326</v>
      </c>
      <c r="G67" s="21"/>
      <c r="K67" s="21"/>
    </row>
    <row r="68" spans="1:13">
      <c r="B68" s="219" t="s">
        <v>938</v>
      </c>
      <c r="C68" s="21"/>
      <c r="D68" s="21"/>
      <c r="E68" s="336" t="s">
        <v>1464</v>
      </c>
      <c r="G68" s="21"/>
      <c r="J68" s="178"/>
      <c r="K68" s="21" t="s">
        <v>943</v>
      </c>
    </row>
    <row r="69" spans="1:13">
      <c r="B69" s="219" t="s">
        <v>939</v>
      </c>
      <c r="C69" s="21"/>
      <c r="D69" s="21"/>
      <c r="E69" s="220" t="s">
        <v>1463</v>
      </c>
      <c r="G69" s="21"/>
      <c r="J69" s="178"/>
      <c r="K69" s="21" t="s">
        <v>943</v>
      </c>
    </row>
    <row r="70" spans="1:13">
      <c r="A70" s="475"/>
      <c r="B70" s="564" t="s">
        <v>1162</v>
      </c>
      <c r="C70" s="475"/>
      <c r="D70" s="21"/>
      <c r="E70" s="220" t="s">
        <v>1163</v>
      </c>
      <c r="F70" s="475"/>
      <c r="G70" s="21"/>
      <c r="H70" s="475"/>
      <c r="I70" s="475"/>
      <c r="J70" s="475"/>
      <c r="K70" s="21" t="s">
        <v>943</v>
      </c>
      <c r="L70" s="475"/>
      <c r="M70" s="475"/>
    </row>
    <row r="71" spans="1:13">
      <c r="B71" s="132" t="s">
        <v>328</v>
      </c>
      <c r="E71" s="133" t="s">
        <v>329</v>
      </c>
      <c r="G71" s="131"/>
      <c r="H71" s="131"/>
      <c r="I71" s="131"/>
      <c r="J71" s="131"/>
    </row>
    <row r="72" spans="1:13">
      <c r="E72" s="137"/>
    </row>
    <row r="73" spans="1:13" ht="21" customHeight="1">
      <c r="D73" t="s">
        <v>330</v>
      </c>
      <c r="E73" s="138" t="s">
        <v>331</v>
      </c>
      <c r="G73" s="131"/>
      <c r="H73" s="131"/>
      <c r="I73" s="131"/>
      <c r="J73" s="131"/>
    </row>
    <row r="74" spans="1:13">
      <c r="E74" s="139"/>
    </row>
    <row r="75" spans="1:13" ht="21" customHeight="1" thickBot="1">
      <c r="A75" s="16" t="s">
        <v>338</v>
      </c>
      <c r="E75" s="138" t="s">
        <v>339</v>
      </c>
      <c r="G75" s="140"/>
      <c r="H75" s="140"/>
      <c r="I75" s="140"/>
      <c r="J75" s="140"/>
    </row>
    <row r="76" spans="1:13" ht="13.8" thickTop="1"/>
  </sheetData>
  <mergeCells count="2">
    <mergeCell ref="A2:E2"/>
    <mergeCell ref="B58:D58"/>
  </mergeCells>
  <printOptions headings="1"/>
  <pageMargins left="0.95" right="0.45" top="0.75" bottom="0.7" header="0.3" footer="0"/>
  <pageSetup scale="63" orientation="portrait" r:id="rId1"/>
  <headerFooter>
    <oddFooter>&amp;L&amp;Z
&amp;F
&amp;A&amp;R&amp;P/&amp;N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91"/>
  <sheetViews>
    <sheetView zoomScale="110" zoomScaleNormal="110" workbookViewId="0">
      <selection activeCell="D22" sqref="D22"/>
    </sheetView>
  </sheetViews>
  <sheetFormatPr defaultColWidth="9.109375" defaultRowHeight="13.2"/>
  <cols>
    <col min="1" max="1" width="11.33203125" style="125" customWidth="1"/>
    <col min="2" max="2" width="38.6640625" style="125" bestFit="1" customWidth="1"/>
    <col min="3" max="3" width="9.109375" style="125"/>
    <col min="4" max="4" width="93.6640625" style="125" bestFit="1" customWidth="1"/>
    <col min="5" max="5" width="4" style="125" customWidth="1"/>
    <col min="6" max="6" width="31.109375" style="125" bestFit="1" customWidth="1"/>
    <col min="7" max="16384" width="9.109375" style="125"/>
  </cols>
  <sheetData>
    <row r="1" spans="1:4" ht="26.4">
      <c r="A1" s="234" t="s">
        <v>340</v>
      </c>
      <c r="B1" s="235" t="s">
        <v>341</v>
      </c>
      <c r="C1" s="235"/>
      <c r="D1" s="235" t="s">
        <v>763</v>
      </c>
    </row>
    <row r="2" spans="1:4">
      <c r="A2" s="125">
        <v>1110</v>
      </c>
      <c r="B2" s="125" t="s">
        <v>173</v>
      </c>
      <c r="C2">
        <v>1110</v>
      </c>
      <c r="D2" t="s">
        <v>692</v>
      </c>
    </row>
    <row r="3" spans="1:4">
      <c r="A3" s="125">
        <v>1110</v>
      </c>
      <c r="B3" s="125" t="s">
        <v>173</v>
      </c>
      <c r="C3">
        <v>1191</v>
      </c>
      <c r="D3" s="136" t="s">
        <v>791</v>
      </c>
    </row>
    <row r="4" spans="1:4">
      <c r="A4" s="125">
        <v>1110</v>
      </c>
      <c r="B4" s="125" t="s">
        <v>173</v>
      </c>
      <c r="C4">
        <v>1192</v>
      </c>
      <c r="D4" s="136" t="s">
        <v>794</v>
      </c>
    </row>
    <row r="5" spans="1:4">
      <c r="A5" s="125">
        <v>1120</v>
      </c>
      <c r="B5" s="125" t="s">
        <v>175</v>
      </c>
      <c r="C5">
        <v>1120</v>
      </c>
      <c r="D5" t="s">
        <v>693</v>
      </c>
    </row>
    <row r="6" spans="1:4">
      <c r="A6" s="125">
        <v>1121</v>
      </c>
      <c r="B6" s="125" t="s">
        <v>175</v>
      </c>
      <c r="C6">
        <v>1121</v>
      </c>
      <c r="D6" t="s">
        <v>694</v>
      </c>
    </row>
    <row r="7" spans="1:4">
      <c r="A7" s="125">
        <v>1130</v>
      </c>
      <c r="B7" s="125" t="s">
        <v>175</v>
      </c>
      <c r="C7">
        <v>1130</v>
      </c>
      <c r="D7" t="s">
        <v>695</v>
      </c>
    </row>
    <row r="8" spans="1:4">
      <c r="A8" s="125">
        <v>1170</v>
      </c>
      <c r="B8" s="125" t="s">
        <v>173</v>
      </c>
      <c r="C8">
        <v>1170</v>
      </c>
      <c r="D8" t="s">
        <v>696</v>
      </c>
    </row>
    <row r="9" spans="1:4">
      <c r="A9" s="125">
        <v>1180</v>
      </c>
      <c r="B9" s="125" t="s">
        <v>173</v>
      </c>
      <c r="C9">
        <v>1180</v>
      </c>
      <c r="D9" t="s">
        <v>775</v>
      </c>
    </row>
    <row r="10" spans="1:4">
      <c r="A10" s="125">
        <v>1190</v>
      </c>
      <c r="B10" s="125" t="s">
        <v>173</v>
      </c>
      <c r="C10">
        <v>1190</v>
      </c>
      <c r="D10" t="s">
        <v>697</v>
      </c>
    </row>
    <row r="11" spans="1:4">
      <c r="A11" s="125">
        <v>1199</v>
      </c>
      <c r="B11" s="125" t="s">
        <v>173</v>
      </c>
      <c r="C11">
        <v>1199</v>
      </c>
      <c r="D11" t="s">
        <v>698</v>
      </c>
    </row>
    <row r="12" spans="1:4">
      <c r="A12" s="125">
        <v>1210</v>
      </c>
      <c r="B12" s="125" t="s">
        <v>289</v>
      </c>
      <c r="C12">
        <v>1210</v>
      </c>
      <c r="D12" t="s">
        <v>699</v>
      </c>
    </row>
    <row r="13" spans="1:4">
      <c r="A13" s="125">
        <v>1215</v>
      </c>
      <c r="B13" s="125" t="s">
        <v>180</v>
      </c>
      <c r="C13">
        <v>1215</v>
      </c>
      <c r="D13" t="s">
        <v>700</v>
      </c>
    </row>
    <row r="14" spans="1:4">
      <c r="A14" s="125">
        <v>1220</v>
      </c>
      <c r="B14" s="125" t="s">
        <v>180</v>
      </c>
      <c r="C14">
        <v>1220</v>
      </c>
      <c r="D14" t="s">
        <v>701</v>
      </c>
    </row>
    <row r="15" spans="1:4">
      <c r="A15" s="125">
        <v>1225</v>
      </c>
      <c r="B15" s="125" t="s">
        <v>180</v>
      </c>
      <c r="C15">
        <v>1225</v>
      </c>
      <c r="D15" t="s">
        <v>702</v>
      </c>
    </row>
    <row r="16" spans="1:4">
      <c r="A16" s="125">
        <v>1230</v>
      </c>
      <c r="B16" s="125" t="s">
        <v>289</v>
      </c>
      <c r="C16">
        <v>1230</v>
      </c>
      <c r="D16" t="s">
        <v>703</v>
      </c>
    </row>
    <row r="17" spans="1:4">
      <c r="A17" s="125">
        <v>1310</v>
      </c>
      <c r="B17" s="125" t="s">
        <v>289</v>
      </c>
      <c r="C17">
        <v>1310</v>
      </c>
      <c r="D17" t="s">
        <v>704</v>
      </c>
    </row>
    <row r="18" spans="1:4">
      <c r="A18" s="125">
        <v>1320</v>
      </c>
      <c r="B18" s="125" t="s">
        <v>289</v>
      </c>
      <c r="C18">
        <v>1320</v>
      </c>
      <c r="D18" t="s">
        <v>705</v>
      </c>
    </row>
    <row r="19" spans="1:4">
      <c r="A19">
        <v>1330</v>
      </c>
      <c r="B19" s="125" t="s">
        <v>289</v>
      </c>
      <c r="C19">
        <v>1330</v>
      </c>
      <c r="D19" t="s">
        <v>706</v>
      </c>
    </row>
    <row r="20" spans="1:4">
      <c r="A20" s="125">
        <v>1340</v>
      </c>
      <c r="B20" s="125" t="s">
        <v>289</v>
      </c>
      <c r="C20">
        <v>1340</v>
      </c>
      <c r="D20" t="s">
        <v>707</v>
      </c>
    </row>
    <row r="21" spans="1:4">
      <c r="A21" s="125">
        <v>1350</v>
      </c>
      <c r="B21" s="125" t="s">
        <v>289</v>
      </c>
      <c r="C21">
        <v>1350</v>
      </c>
      <c r="D21" t="s">
        <v>708</v>
      </c>
    </row>
    <row r="22" spans="1:4">
      <c r="A22" s="125">
        <v>1400</v>
      </c>
      <c r="B22" s="125" t="s">
        <v>289</v>
      </c>
      <c r="C22">
        <v>1400</v>
      </c>
      <c r="D22" t="s">
        <v>709</v>
      </c>
    </row>
    <row r="23" spans="1:4">
      <c r="A23" s="125">
        <v>1500</v>
      </c>
      <c r="B23" s="125" t="s">
        <v>179</v>
      </c>
      <c r="C23">
        <v>1500</v>
      </c>
      <c r="D23" t="s">
        <v>710</v>
      </c>
    </row>
    <row r="24" spans="1:4">
      <c r="A24" s="125">
        <v>1611</v>
      </c>
      <c r="B24" s="125" t="s">
        <v>289</v>
      </c>
      <c r="C24">
        <v>1611</v>
      </c>
      <c r="D24" t="s">
        <v>711</v>
      </c>
    </row>
    <row r="25" spans="1:4">
      <c r="A25" s="125">
        <v>1612</v>
      </c>
      <c r="B25" s="125" t="s">
        <v>289</v>
      </c>
      <c r="C25">
        <v>1612</v>
      </c>
      <c r="D25" t="s">
        <v>712</v>
      </c>
    </row>
    <row r="26" spans="1:4">
      <c r="A26" s="125">
        <v>1613</v>
      </c>
      <c r="B26" s="125" t="s">
        <v>289</v>
      </c>
      <c r="C26">
        <v>1613</v>
      </c>
      <c r="D26" t="s">
        <v>713</v>
      </c>
    </row>
    <row r="27" spans="1:4">
      <c r="A27" s="125">
        <v>1614</v>
      </c>
      <c r="B27" s="125" t="s">
        <v>289</v>
      </c>
      <c r="C27">
        <v>1614</v>
      </c>
      <c r="D27" t="s">
        <v>714</v>
      </c>
    </row>
    <row r="28" spans="1:4">
      <c r="A28" s="125">
        <v>1621</v>
      </c>
      <c r="B28" s="125" t="s">
        <v>289</v>
      </c>
      <c r="C28">
        <v>1621</v>
      </c>
      <c r="D28" t="s">
        <v>715</v>
      </c>
    </row>
    <row r="29" spans="1:4">
      <c r="A29" s="125">
        <v>1622</v>
      </c>
      <c r="B29" s="125" t="s">
        <v>289</v>
      </c>
      <c r="C29">
        <v>1622</v>
      </c>
      <c r="D29" t="s">
        <v>716</v>
      </c>
    </row>
    <row r="30" spans="1:4">
      <c r="A30" s="125">
        <v>1623</v>
      </c>
      <c r="B30" s="125" t="s">
        <v>289</v>
      </c>
      <c r="C30">
        <v>1623</v>
      </c>
      <c r="D30" t="s">
        <v>717</v>
      </c>
    </row>
    <row r="31" spans="1:4">
      <c r="A31" s="125">
        <v>1700</v>
      </c>
      <c r="B31" s="125" t="s">
        <v>289</v>
      </c>
      <c r="C31">
        <v>1700</v>
      </c>
      <c r="D31" t="s">
        <v>718</v>
      </c>
    </row>
    <row r="32" spans="1:4">
      <c r="A32" s="125">
        <v>1800</v>
      </c>
      <c r="B32" s="125" t="s">
        <v>289</v>
      </c>
      <c r="C32">
        <v>1800</v>
      </c>
      <c r="D32" t="s">
        <v>719</v>
      </c>
    </row>
    <row r="33" spans="1:4">
      <c r="A33" s="125">
        <v>1910</v>
      </c>
      <c r="B33" s="125" t="s">
        <v>289</v>
      </c>
      <c r="C33">
        <v>1910</v>
      </c>
      <c r="D33" t="s">
        <v>720</v>
      </c>
    </row>
    <row r="34" spans="1:4">
      <c r="A34" s="125">
        <v>1920</v>
      </c>
      <c r="B34" s="125" t="s">
        <v>180</v>
      </c>
      <c r="C34">
        <v>1920</v>
      </c>
      <c r="D34" t="s">
        <v>721</v>
      </c>
    </row>
    <row r="35" spans="1:4">
      <c r="A35" s="125">
        <v>1930</v>
      </c>
      <c r="B35" s="125" t="s">
        <v>180</v>
      </c>
      <c r="C35">
        <v>1930</v>
      </c>
      <c r="D35" t="s">
        <v>722</v>
      </c>
    </row>
    <row r="36" spans="1:4">
      <c r="A36" s="125">
        <v>1940</v>
      </c>
      <c r="B36" s="125" t="s">
        <v>289</v>
      </c>
      <c r="C36">
        <v>1940</v>
      </c>
      <c r="D36" t="s">
        <v>723</v>
      </c>
    </row>
    <row r="37" spans="1:4">
      <c r="A37" s="125">
        <v>1950</v>
      </c>
      <c r="B37" s="125" t="s">
        <v>180</v>
      </c>
      <c r="C37">
        <v>1950</v>
      </c>
      <c r="D37" t="s">
        <v>724</v>
      </c>
    </row>
    <row r="38" spans="1:4">
      <c r="A38" s="125">
        <v>1960</v>
      </c>
      <c r="B38" s="125" t="s">
        <v>180</v>
      </c>
      <c r="C38">
        <v>1960</v>
      </c>
      <c r="D38" t="s">
        <v>725</v>
      </c>
    </row>
    <row r="39" spans="1:4">
      <c r="A39" s="125">
        <v>1970</v>
      </c>
      <c r="B39" s="125" t="s">
        <v>289</v>
      </c>
      <c r="C39">
        <v>1970</v>
      </c>
      <c r="D39" t="s">
        <v>726</v>
      </c>
    </row>
    <row r="40" spans="1:4">
      <c r="A40" s="125">
        <v>1985</v>
      </c>
      <c r="B40" s="125" t="s">
        <v>289</v>
      </c>
      <c r="C40">
        <v>1985</v>
      </c>
      <c r="D40" t="s">
        <v>727</v>
      </c>
    </row>
    <row r="41" spans="1:4">
      <c r="A41" s="125">
        <v>1990</v>
      </c>
      <c r="B41" s="125" t="s">
        <v>180</v>
      </c>
      <c r="C41">
        <v>1990</v>
      </c>
      <c r="D41" t="s">
        <v>728</v>
      </c>
    </row>
    <row r="42" spans="1:4">
      <c r="A42" s="125">
        <v>1995</v>
      </c>
      <c r="B42" s="125" t="s">
        <v>180</v>
      </c>
      <c r="C42">
        <v>1995</v>
      </c>
      <c r="D42" t="s">
        <v>729</v>
      </c>
    </row>
    <row r="43" spans="1:4">
      <c r="A43" s="125">
        <v>3120</v>
      </c>
      <c r="B43" s="125" t="s">
        <v>285</v>
      </c>
      <c r="C43">
        <v>3120</v>
      </c>
      <c r="D43" t="s">
        <v>730</v>
      </c>
    </row>
    <row r="44" spans="1:4">
      <c r="A44" s="125">
        <v>3122</v>
      </c>
      <c r="B44" s="125" t="s">
        <v>285</v>
      </c>
      <c r="C44">
        <v>3122</v>
      </c>
      <c r="D44" t="s">
        <v>731</v>
      </c>
    </row>
    <row r="45" spans="1:4">
      <c r="A45" s="297">
        <v>3123</v>
      </c>
      <c r="B45" s="297" t="s">
        <v>285</v>
      </c>
      <c r="C45" s="297">
        <v>3123</v>
      </c>
      <c r="D45" s="297" t="s">
        <v>285</v>
      </c>
    </row>
    <row r="46" spans="1:4">
      <c r="A46" s="125">
        <v>3124</v>
      </c>
      <c r="B46" s="125" t="s">
        <v>285</v>
      </c>
      <c r="C46">
        <v>3124</v>
      </c>
      <c r="D46" t="s">
        <v>732</v>
      </c>
    </row>
    <row r="47" spans="1:4">
      <c r="A47" s="125">
        <v>3125</v>
      </c>
      <c r="B47" s="125" t="s">
        <v>285</v>
      </c>
      <c r="C47">
        <v>3125</v>
      </c>
      <c r="D47" t="s">
        <v>733</v>
      </c>
    </row>
    <row r="48" spans="1:4">
      <c r="A48" s="125">
        <v>3140</v>
      </c>
      <c r="B48" s="125" t="s">
        <v>285</v>
      </c>
      <c r="C48">
        <v>3140</v>
      </c>
      <c r="D48" t="s">
        <v>734</v>
      </c>
    </row>
    <row r="49" spans="1:4">
      <c r="A49" s="125">
        <v>1997</v>
      </c>
      <c r="B49" s="125" t="s">
        <v>180</v>
      </c>
      <c r="C49" s="125">
        <v>1997</v>
      </c>
      <c r="D49" s="125" t="s">
        <v>1299</v>
      </c>
    </row>
    <row r="50" spans="1:4">
      <c r="A50" s="125">
        <v>1998</v>
      </c>
      <c r="B50" s="125" t="s">
        <v>180</v>
      </c>
      <c r="C50" s="125">
        <v>1998</v>
      </c>
      <c r="D50" s="125" t="s">
        <v>1300</v>
      </c>
    </row>
    <row r="51" spans="1:4">
      <c r="A51" s="125">
        <v>3200</v>
      </c>
      <c r="B51" s="125" t="s">
        <v>285</v>
      </c>
      <c r="C51">
        <v>3200</v>
      </c>
      <c r="D51" t="s">
        <v>735</v>
      </c>
    </row>
    <row r="52" spans="1:4">
      <c r="A52" s="125">
        <v>3300</v>
      </c>
      <c r="B52" s="125" t="s">
        <v>285</v>
      </c>
      <c r="C52">
        <v>3300</v>
      </c>
      <c r="D52" t="s">
        <v>736</v>
      </c>
    </row>
    <row r="53" spans="1:4">
      <c r="A53" s="125">
        <v>3400</v>
      </c>
      <c r="B53" s="125" t="s">
        <v>285</v>
      </c>
      <c r="C53">
        <v>3400</v>
      </c>
      <c r="D53" t="s">
        <v>737</v>
      </c>
    </row>
    <row r="54" spans="1:4">
      <c r="A54" s="125">
        <v>3510</v>
      </c>
      <c r="B54" s="125" t="s">
        <v>285</v>
      </c>
      <c r="C54">
        <v>3510</v>
      </c>
      <c r="D54" t="s">
        <v>738</v>
      </c>
    </row>
    <row r="55" spans="1:4">
      <c r="A55" s="125">
        <v>3600</v>
      </c>
      <c r="B55" s="125" t="s">
        <v>285</v>
      </c>
      <c r="C55">
        <v>3600</v>
      </c>
      <c r="D55" t="s">
        <v>739</v>
      </c>
    </row>
    <row r="56" spans="1:4">
      <c r="A56" s="125">
        <v>3800</v>
      </c>
      <c r="B56" s="125" t="s">
        <v>285</v>
      </c>
      <c r="C56">
        <v>3800</v>
      </c>
      <c r="D56" t="s">
        <v>740</v>
      </c>
    </row>
    <row r="57" spans="1:4">
      <c r="A57" s="125">
        <v>3911</v>
      </c>
      <c r="B57" s="125" t="s">
        <v>285</v>
      </c>
      <c r="C57">
        <v>3911</v>
      </c>
      <c r="D57" t="s">
        <v>741</v>
      </c>
    </row>
    <row r="58" spans="1:4">
      <c r="A58" s="125">
        <v>3912</v>
      </c>
      <c r="B58" s="125" t="s">
        <v>285</v>
      </c>
      <c r="C58">
        <v>3912</v>
      </c>
      <c r="D58" t="s">
        <v>742</v>
      </c>
    </row>
    <row r="59" spans="1:4">
      <c r="A59" s="125">
        <v>3913</v>
      </c>
      <c r="B59" s="125" t="s">
        <v>285</v>
      </c>
      <c r="C59">
        <v>3913</v>
      </c>
      <c r="D59" t="s">
        <v>743</v>
      </c>
    </row>
    <row r="60" spans="1:4">
      <c r="A60" s="125">
        <v>3995</v>
      </c>
      <c r="B60" s="125" t="s">
        <v>285</v>
      </c>
      <c r="C60">
        <v>3995</v>
      </c>
      <c r="D60" t="s">
        <v>744</v>
      </c>
    </row>
    <row r="61" spans="1:4">
      <c r="A61" s="125">
        <v>4300</v>
      </c>
      <c r="B61" s="125" t="s">
        <v>287</v>
      </c>
      <c r="C61">
        <v>4300</v>
      </c>
      <c r="D61" t="s">
        <v>745</v>
      </c>
    </row>
    <row r="62" spans="1:4">
      <c r="A62" s="125">
        <v>4510</v>
      </c>
      <c r="B62" s="125" t="s">
        <v>287</v>
      </c>
      <c r="C62">
        <v>4510</v>
      </c>
      <c r="D62" t="s">
        <v>746</v>
      </c>
    </row>
    <row r="63" spans="1:4">
      <c r="A63" s="125">
        <v>4511</v>
      </c>
      <c r="B63" s="125" t="s">
        <v>287</v>
      </c>
      <c r="C63">
        <v>4511</v>
      </c>
      <c r="D63" t="s">
        <v>747</v>
      </c>
    </row>
    <row r="64" spans="1:4">
      <c r="A64" s="125">
        <v>4512</v>
      </c>
      <c r="B64" s="125" t="s">
        <v>287</v>
      </c>
      <c r="C64">
        <v>4512</v>
      </c>
      <c r="D64" t="s">
        <v>748</v>
      </c>
    </row>
    <row r="65" spans="1:4">
      <c r="A65" s="125">
        <v>4513</v>
      </c>
      <c r="B65" s="125" t="s">
        <v>287</v>
      </c>
      <c r="C65">
        <v>4513</v>
      </c>
      <c r="D65" t="s">
        <v>749</v>
      </c>
    </row>
    <row r="66" spans="1:4">
      <c r="A66" s="125">
        <v>4520</v>
      </c>
      <c r="B66" s="125" t="s">
        <v>287</v>
      </c>
      <c r="C66">
        <v>4520</v>
      </c>
      <c r="D66" t="s">
        <v>750</v>
      </c>
    </row>
    <row r="67" spans="1:4">
      <c r="A67">
        <v>4521</v>
      </c>
      <c r="B67" s="125" t="s">
        <v>287</v>
      </c>
      <c r="C67">
        <v>4521</v>
      </c>
      <c r="D67" t="s">
        <v>751</v>
      </c>
    </row>
    <row r="68" spans="1:4">
      <c r="A68" s="125">
        <v>4530</v>
      </c>
      <c r="B68" s="125" t="s">
        <v>287</v>
      </c>
      <c r="C68">
        <v>4530</v>
      </c>
      <c r="D68" t="s">
        <v>752</v>
      </c>
    </row>
    <row r="69" spans="1:4">
      <c r="A69">
        <v>4531</v>
      </c>
      <c r="B69" s="125" t="s">
        <v>287</v>
      </c>
      <c r="C69">
        <v>4531</v>
      </c>
      <c r="D69" t="s">
        <v>753</v>
      </c>
    </row>
    <row r="70" spans="1:4">
      <c r="A70" s="21">
        <v>4535</v>
      </c>
      <c r="B70" s="125" t="s">
        <v>287</v>
      </c>
      <c r="C70" s="21">
        <v>4535</v>
      </c>
      <c r="D70" s="21" t="s">
        <v>1194</v>
      </c>
    </row>
    <row r="71" spans="1:4">
      <c r="A71" s="125">
        <v>4820</v>
      </c>
      <c r="B71" s="125" t="s">
        <v>287</v>
      </c>
      <c r="C71">
        <v>4820</v>
      </c>
      <c r="D71" t="s">
        <v>754</v>
      </c>
    </row>
    <row r="72" spans="1:4">
      <c r="A72" s="125">
        <v>4821</v>
      </c>
      <c r="B72" s="125" t="s">
        <v>287</v>
      </c>
      <c r="C72">
        <v>4821</v>
      </c>
      <c r="D72" t="s">
        <v>755</v>
      </c>
    </row>
    <row r="73" spans="1:4">
      <c r="A73">
        <v>4822</v>
      </c>
      <c r="B73" s="125" t="s">
        <v>287</v>
      </c>
      <c r="C73">
        <v>4822</v>
      </c>
      <c r="D73" t="s">
        <v>756</v>
      </c>
    </row>
    <row r="74" spans="1:4">
      <c r="A74" s="125">
        <v>4830</v>
      </c>
      <c r="B74" s="125" t="s">
        <v>287</v>
      </c>
      <c r="C74">
        <v>4830</v>
      </c>
      <c r="D74" t="s">
        <v>757</v>
      </c>
    </row>
    <row r="75" spans="1:4">
      <c r="A75" s="125">
        <v>4900</v>
      </c>
      <c r="B75" s="125" t="s">
        <v>287</v>
      </c>
      <c r="C75">
        <v>4900</v>
      </c>
      <c r="D75" t="s">
        <v>758</v>
      </c>
    </row>
    <row r="76" spans="1:4">
      <c r="A76" s="125">
        <v>4995</v>
      </c>
      <c r="B76" s="125" t="s">
        <v>287</v>
      </c>
      <c r="C76">
        <v>4995</v>
      </c>
      <c r="D76" t="s">
        <v>759</v>
      </c>
    </row>
    <row r="77" spans="1:4">
      <c r="A77">
        <v>5100</v>
      </c>
      <c r="B77" t="s">
        <v>690</v>
      </c>
      <c r="C77">
        <v>5100</v>
      </c>
      <c r="D77" t="s">
        <v>373</v>
      </c>
    </row>
    <row r="78" spans="1:4">
      <c r="A78">
        <v>5120</v>
      </c>
      <c r="B78" t="s">
        <v>690</v>
      </c>
      <c r="C78">
        <v>5120</v>
      </c>
      <c r="D78" t="s">
        <v>306</v>
      </c>
    </row>
    <row r="79" spans="1:4">
      <c r="A79">
        <v>5130</v>
      </c>
      <c r="B79" t="s">
        <v>690</v>
      </c>
      <c r="C79">
        <v>5130</v>
      </c>
      <c r="D79" t="s">
        <v>308</v>
      </c>
    </row>
    <row r="80" spans="1:4">
      <c r="A80">
        <v>5200</v>
      </c>
      <c r="B80" t="s">
        <v>690</v>
      </c>
      <c r="C80">
        <v>5200</v>
      </c>
      <c r="D80" t="s">
        <v>760</v>
      </c>
    </row>
    <row r="81" spans="1:4">
      <c r="A81">
        <v>5300</v>
      </c>
      <c r="B81" t="s">
        <v>690</v>
      </c>
      <c r="C81">
        <v>5300</v>
      </c>
      <c r="D81" t="s">
        <v>761</v>
      </c>
    </row>
    <row r="82" spans="1:4">
      <c r="A82">
        <v>5500</v>
      </c>
      <c r="B82" t="s">
        <v>690</v>
      </c>
      <c r="C82">
        <v>5500</v>
      </c>
      <c r="D82" s="21" t="s">
        <v>1302</v>
      </c>
    </row>
    <row r="83" spans="1:4">
      <c r="A83" s="21">
        <v>5503</v>
      </c>
      <c r="B83" s="21" t="s">
        <v>690</v>
      </c>
      <c r="C83" s="21">
        <v>5503</v>
      </c>
      <c r="D83" s="21" t="s">
        <v>1266</v>
      </c>
    </row>
    <row r="84" spans="1:4">
      <c r="A84" s="21">
        <v>5505</v>
      </c>
      <c r="B84" s="21" t="s">
        <v>690</v>
      </c>
      <c r="C84" s="21">
        <v>5505</v>
      </c>
      <c r="D84" s="21" t="s">
        <v>1321</v>
      </c>
    </row>
    <row r="85" spans="1:4">
      <c r="A85">
        <v>5600</v>
      </c>
      <c r="B85" t="s">
        <v>690</v>
      </c>
      <c r="C85">
        <v>5600</v>
      </c>
      <c r="D85" t="s">
        <v>315</v>
      </c>
    </row>
    <row r="86" spans="1:4">
      <c r="A86" s="21">
        <v>5994</v>
      </c>
      <c r="B86" s="21" t="s">
        <v>690</v>
      </c>
      <c r="C86" s="21">
        <v>5994</v>
      </c>
      <c r="D86" s="21" t="s">
        <v>988</v>
      </c>
    </row>
    <row r="87" spans="1:4">
      <c r="A87">
        <v>5995</v>
      </c>
      <c r="B87" t="s">
        <v>690</v>
      </c>
      <c r="C87">
        <v>5995</v>
      </c>
      <c r="D87" t="s">
        <v>762</v>
      </c>
    </row>
    <row r="88" spans="1:4">
      <c r="A88">
        <v>6100</v>
      </c>
      <c r="B88" t="s">
        <v>690</v>
      </c>
      <c r="C88">
        <v>6100</v>
      </c>
      <c r="D88" t="s">
        <v>319</v>
      </c>
    </row>
    <row r="89" spans="1:4">
      <c r="A89">
        <v>6200</v>
      </c>
      <c r="B89" t="s">
        <v>690</v>
      </c>
      <c r="C89">
        <v>6200</v>
      </c>
      <c r="D89" t="s">
        <v>321</v>
      </c>
    </row>
    <row r="90" spans="1:4">
      <c r="A90">
        <v>6300</v>
      </c>
      <c r="B90" t="s">
        <v>690</v>
      </c>
      <c r="C90">
        <v>6300</v>
      </c>
      <c r="D90" t="s">
        <v>323</v>
      </c>
    </row>
    <row r="91" spans="1:4">
      <c r="A91">
        <v>6400</v>
      </c>
      <c r="B91" t="s">
        <v>690</v>
      </c>
      <c r="C91">
        <v>6400</v>
      </c>
      <c r="D91" t="s">
        <v>324</v>
      </c>
    </row>
  </sheetData>
  <printOptions headings="1"/>
  <pageMargins left="0.5" right="0.5" top="0.5" bottom="0.5" header="0.5" footer="0"/>
  <pageSetup scale="63" orientation="portrait" r:id="rId1"/>
  <headerFooter alignWithMargins="0">
    <oddFooter>&amp;L&amp;Z
&amp;F
&amp;A&amp;R&amp;P/&amp;N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D91"/>
  <sheetViews>
    <sheetView workbookViewId="0">
      <selection activeCell="A32" sqref="A32:D32"/>
    </sheetView>
  </sheetViews>
  <sheetFormatPr defaultColWidth="9.109375" defaultRowHeight="13.2"/>
  <cols>
    <col min="1" max="1" width="10.6640625" style="125" customWidth="1"/>
    <col min="2" max="2" width="30" style="125" bestFit="1" customWidth="1"/>
    <col min="3" max="3" width="7.44140625" style="125" customWidth="1"/>
    <col min="4" max="4" width="93.6640625" style="125" bestFit="1" customWidth="1"/>
    <col min="5" max="16384" width="9.109375" style="125"/>
  </cols>
  <sheetData>
    <row r="1" spans="1:4" ht="26.4">
      <c r="A1" s="234" t="s">
        <v>340</v>
      </c>
      <c r="B1" s="235" t="s">
        <v>341</v>
      </c>
      <c r="C1" s="235"/>
      <c r="D1" s="235" t="s">
        <v>763</v>
      </c>
    </row>
    <row r="2" spans="1:4">
      <c r="A2" s="125">
        <v>1210</v>
      </c>
      <c r="B2" s="125" t="s">
        <v>289</v>
      </c>
      <c r="C2">
        <v>1210</v>
      </c>
      <c r="D2" t="s">
        <v>699</v>
      </c>
    </row>
    <row r="3" spans="1:4">
      <c r="A3" s="125">
        <v>1230</v>
      </c>
      <c r="B3" s="125" t="s">
        <v>289</v>
      </c>
      <c r="C3">
        <v>1230</v>
      </c>
      <c r="D3" t="s">
        <v>703</v>
      </c>
    </row>
    <row r="4" spans="1:4">
      <c r="A4" s="125">
        <v>1310</v>
      </c>
      <c r="B4" s="125" t="s">
        <v>289</v>
      </c>
      <c r="C4">
        <v>1310</v>
      </c>
      <c r="D4" t="s">
        <v>704</v>
      </c>
    </row>
    <row r="5" spans="1:4">
      <c r="A5" s="125">
        <v>1320</v>
      </c>
      <c r="B5" s="125" t="s">
        <v>289</v>
      </c>
      <c r="C5">
        <v>1320</v>
      </c>
      <c r="D5" t="s">
        <v>705</v>
      </c>
    </row>
    <row r="6" spans="1:4">
      <c r="A6">
        <v>1330</v>
      </c>
      <c r="B6" s="125" t="s">
        <v>289</v>
      </c>
      <c r="C6">
        <v>1330</v>
      </c>
      <c r="D6" t="s">
        <v>706</v>
      </c>
    </row>
    <row r="7" spans="1:4">
      <c r="A7" s="125">
        <v>1340</v>
      </c>
      <c r="B7" s="125" t="s">
        <v>289</v>
      </c>
      <c r="C7">
        <v>1340</v>
      </c>
      <c r="D7" t="s">
        <v>707</v>
      </c>
    </row>
    <row r="8" spans="1:4">
      <c r="A8" s="125">
        <v>1350</v>
      </c>
      <c r="B8" s="125" t="s">
        <v>289</v>
      </c>
      <c r="C8">
        <v>1350</v>
      </c>
      <c r="D8" t="s">
        <v>708</v>
      </c>
    </row>
    <row r="9" spans="1:4">
      <c r="A9" s="125">
        <v>1400</v>
      </c>
      <c r="B9" s="125" t="s">
        <v>289</v>
      </c>
      <c r="C9">
        <v>1400</v>
      </c>
      <c r="D9" t="s">
        <v>709</v>
      </c>
    </row>
    <row r="10" spans="1:4">
      <c r="A10" s="125">
        <v>1611</v>
      </c>
      <c r="B10" s="125" t="s">
        <v>289</v>
      </c>
      <c r="C10">
        <v>1611</v>
      </c>
      <c r="D10" t="s">
        <v>711</v>
      </c>
    </row>
    <row r="11" spans="1:4">
      <c r="A11" s="125">
        <v>1612</v>
      </c>
      <c r="B11" s="125" t="s">
        <v>289</v>
      </c>
      <c r="C11">
        <v>1612</v>
      </c>
      <c r="D11" t="s">
        <v>712</v>
      </c>
    </row>
    <row r="12" spans="1:4">
      <c r="A12" s="125">
        <v>1613</v>
      </c>
      <c r="B12" s="125" t="s">
        <v>289</v>
      </c>
      <c r="C12">
        <v>1613</v>
      </c>
      <c r="D12" t="s">
        <v>713</v>
      </c>
    </row>
    <row r="13" spans="1:4">
      <c r="A13" s="125">
        <v>1614</v>
      </c>
      <c r="B13" s="125" t="s">
        <v>289</v>
      </c>
      <c r="C13">
        <v>1614</v>
      </c>
      <c r="D13" t="s">
        <v>714</v>
      </c>
    </row>
    <row r="14" spans="1:4">
      <c r="A14" s="125">
        <v>1621</v>
      </c>
      <c r="B14" s="125" t="s">
        <v>289</v>
      </c>
      <c r="C14">
        <v>1621</v>
      </c>
      <c r="D14" t="s">
        <v>715</v>
      </c>
    </row>
    <row r="15" spans="1:4">
      <c r="A15" s="125">
        <v>1622</v>
      </c>
      <c r="B15" s="125" t="s">
        <v>289</v>
      </c>
      <c r="C15">
        <v>1622</v>
      </c>
      <c r="D15" t="s">
        <v>716</v>
      </c>
    </row>
    <row r="16" spans="1:4">
      <c r="A16" s="125">
        <v>1623</v>
      </c>
      <c r="B16" s="125" t="s">
        <v>289</v>
      </c>
      <c r="C16">
        <v>1623</v>
      </c>
      <c r="D16" t="s">
        <v>717</v>
      </c>
    </row>
    <row r="17" spans="1:4">
      <c r="A17" s="125">
        <v>1700</v>
      </c>
      <c r="B17" s="125" t="s">
        <v>289</v>
      </c>
      <c r="C17">
        <v>1700</v>
      </c>
      <c r="D17" t="s">
        <v>718</v>
      </c>
    </row>
    <row r="18" spans="1:4">
      <c r="A18" s="125">
        <v>1800</v>
      </c>
      <c r="B18" s="125" t="s">
        <v>289</v>
      </c>
      <c r="C18">
        <v>1800</v>
      </c>
      <c r="D18" t="s">
        <v>719</v>
      </c>
    </row>
    <row r="19" spans="1:4">
      <c r="A19" s="125">
        <v>1910</v>
      </c>
      <c r="B19" s="125" t="s">
        <v>289</v>
      </c>
      <c r="C19">
        <v>1910</v>
      </c>
      <c r="D19" t="s">
        <v>720</v>
      </c>
    </row>
    <row r="20" spans="1:4">
      <c r="A20" s="125">
        <v>1940</v>
      </c>
      <c r="B20" s="125" t="s">
        <v>289</v>
      </c>
      <c r="C20">
        <v>1940</v>
      </c>
      <c r="D20" t="s">
        <v>723</v>
      </c>
    </row>
    <row r="21" spans="1:4">
      <c r="A21" s="125">
        <v>1970</v>
      </c>
      <c r="B21" s="125" t="s">
        <v>289</v>
      </c>
      <c r="C21">
        <v>1970</v>
      </c>
      <c r="D21" t="s">
        <v>726</v>
      </c>
    </row>
    <row r="22" spans="1:4">
      <c r="A22" s="125">
        <v>1985</v>
      </c>
      <c r="B22" s="125" t="s">
        <v>289</v>
      </c>
      <c r="C22">
        <v>1985</v>
      </c>
      <c r="D22" t="s">
        <v>727</v>
      </c>
    </row>
    <row r="23" spans="1:4">
      <c r="A23" s="125">
        <v>4300</v>
      </c>
      <c r="B23" s="125" t="s">
        <v>287</v>
      </c>
      <c r="C23">
        <v>4300</v>
      </c>
      <c r="D23" t="s">
        <v>745</v>
      </c>
    </row>
    <row r="24" spans="1:4">
      <c r="A24" s="125">
        <v>4510</v>
      </c>
      <c r="B24" s="125" t="s">
        <v>287</v>
      </c>
      <c r="C24">
        <v>4510</v>
      </c>
      <c r="D24" t="s">
        <v>746</v>
      </c>
    </row>
    <row r="25" spans="1:4">
      <c r="A25" s="125">
        <v>4511</v>
      </c>
      <c r="B25" s="125" t="s">
        <v>287</v>
      </c>
      <c r="C25">
        <v>4511</v>
      </c>
      <c r="D25" t="s">
        <v>747</v>
      </c>
    </row>
    <row r="26" spans="1:4">
      <c r="A26" s="125">
        <v>4512</v>
      </c>
      <c r="B26" s="125" t="s">
        <v>287</v>
      </c>
      <c r="C26">
        <v>4512</v>
      </c>
      <c r="D26" t="s">
        <v>748</v>
      </c>
    </row>
    <row r="27" spans="1:4">
      <c r="A27" s="125">
        <v>4513</v>
      </c>
      <c r="B27" s="125" t="s">
        <v>287</v>
      </c>
      <c r="C27">
        <v>4513</v>
      </c>
      <c r="D27" t="s">
        <v>749</v>
      </c>
    </row>
    <row r="28" spans="1:4">
      <c r="A28" s="125">
        <v>4520</v>
      </c>
      <c r="B28" s="125" t="s">
        <v>287</v>
      </c>
      <c r="C28">
        <v>4520</v>
      </c>
      <c r="D28" t="s">
        <v>750</v>
      </c>
    </row>
    <row r="29" spans="1:4">
      <c r="A29">
        <v>4521</v>
      </c>
      <c r="B29" s="125" t="s">
        <v>287</v>
      </c>
      <c r="C29">
        <v>4521</v>
      </c>
      <c r="D29" t="s">
        <v>751</v>
      </c>
    </row>
    <row r="30" spans="1:4">
      <c r="A30" s="125">
        <v>4530</v>
      </c>
      <c r="B30" s="125" t="s">
        <v>287</v>
      </c>
      <c r="C30">
        <v>4530</v>
      </c>
      <c r="D30" t="s">
        <v>752</v>
      </c>
    </row>
    <row r="31" spans="1:4">
      <c r="A31">
        <v>4531</v>
      </c>
      <c r="B31" s="125" t="s">
        <v>287</v>
      </c>
      <c r="C31">
        <v>4531</v>
      </c>
      <c r="D31" t="s">
        <v>753</v>
      </c>
    </row>
    <row r="32" spans="1:4">
      <c r="A32" s="21">
        <v>4535</v>
      </c>
      <c r="B32" s="125" t="s">
        <v>287</v>
      </c>
      <c r="C32" s="21">
        <v>4535</v>
      </c>
      <c r="D32" s="21" t="s">
        <v>1194</v>
      </c>
    </row>
    <row r="33" spans="1:4">
      <c r="A33" s="125">
        <v>4820</v>
      </c>
      <c r="B33" s="125" t="s">
        <v>287</v>
      </c>
      <c r="C33">
        <v>4820</v>
      </c>
      <c r="D33" t="s">
        <v>754</v>
      </c>
    </row>
    <row r="34" spans="1:4">
      <c r="A34" s="125">
        <v>4821</v>
      </c>
      <c r="B34" s="125" t="s">
        <v>287</v>
      </c>
      <c r="C34">
        <v>4821</v>
      </c>
      <c r="D34" t="s">
        <v>755</v>
      </c>
    </row>
    <row r="35" spans="1:4">
      <c r="A35">
        <v>4822</v>
      </c>
      <c r="B35" s="125" t="s">
        <v>287</v>
      </c>
      <c r="C35">
        <v>4822</v>
      </c>
      <c r="D35" t="s">
        <v>756</v>
      </c>
    </row>
    <row r="36" spans="1:4">
      <c r="A36" s="125">
        <v>4830</v>
      </c>
      <c r="B36" s="125" t="s">
        <v>287</v>
      </c>
      <c r="C36">
        <v>4830</v>
      </c>
      <c r="D36" t="s">
        <v>757</v>
      </c>
    </row>
    <row r="37" spans="1:4">
      <c r="A37" s="125">
        <v>4900</v>
      </c>
      <c r="B37" s="125" t="s">
        <v>287</v>
      </c>
      <c r="C37">
        <v>4900</v>
      </c>
      <c r="D37" t="s">
        <v>758</v>
      </c>
    </row>
    <row r="38" spans="1:4">
      <c r="A38" s="125">
        <v>4995</v>
      </c>
      <c r="B38" s="125" t="s">
        <v>287</v>
      </c>
      <c r="C38">
        <v>4995</v>
      </c>
      <c r="D38" t="s">
        <v>759</v>
      </c>
    </row>
    <row r="39" spans="1:4">
      <c r="A39" s="125">
        <v>1500</v>
      </c>
      <c r="B39" s="125" t="s">
        <v>179</v>
      </c>
      <c r="C39">
        <v>1500</v>
      </c>
      <c r="D39" t="s">
        <v>710</v>
      </c>
    </row>
    <row r="40" spans="1:4">
      <c r="A40" s="125">
        <v>1215</v>
      </c>
      <c r="B40" s="125" t="s">
        <v>180</v>
      </c>
      <c r="C40">
        <v>1215</v>
      </c>
      <c r="D40" t="s">
        <v>700</v>
      </c>
    </row>
    <row r="41" spans="1:4">
      <c r="A41" s="125">
        <v>1220</v>
      </c>
      <c r="B41" s="125" t="s">
        <v>180</v>
      </c>
      <c r="C41">
        <v>1220</v>
      </c>
      <c r="D41" t="s">
        <v>701</v>
      </c>
    </row>
    <row r="42" spans="1:4">
      <c r="A42" s="125">
        <v>1225</v>
      </c>
      <c r="B42" s="125" t="s">
        <v>180</v>
      </c>
      <c r="C42">
        <v>1225</v>
      </c>
      <c r="D42" t="s">
        <v>702</v>
      </c>
    </row>
    <row r="43" spans="1:4">
      <c r="A43" s="125">
        <v>1920</v>
      </c>
      <c r="B43" s="125" t="s">
        <v>180</v>
      </c>
      <c r="C43">
        <v>1920</v>
      </c>
      <c r="D43" t="s">
        <v>721</v>
      </c>
    </row>
    <row r="44" spans="1:4">
      <c r="A44" s="125">
        <v>1930</v>
      </c>
      <c r="B44" s="125" t="s">
        <v>180</v>
      </c>
      <c r="C44">
        <v>1930</v>
      </c>
      <c r="D44" t="s">
        <v>722</v>
      </c>
    </row>
    <row r="45" spans="1:4">
      <c r="A45" s="125">
        <v>1950</v>
      </c>
      <c r="B45" s="125" t="s">
        <v>180</v>
      </c>
      <c r="C45">
        <v>1950</v>
      </c>
      <c r="D45" t="s">
        <v>724</v>
      </c>
    </row>
    <row r="46" spans="1:4">
      <c r="A46" s="125">
        <v>1960</v>
      </c>
      <c r="B46" s="125" t="s">
        <v>180</v>
      </c>
      <c r="C46">
        <v>1960</v>
      </c>
      <c r="D46" t="s">
        <v>725</v>
      </c>
    </row>
    <row r="47" spans="1:4">
      <c r="A47" s="125">
        <v>1990</v>
      </c>
      <c r="B47" s="125" t="s">
        <v>180</v>
      </c>
      <c r="C47">
        <v>1990</v>
      </c>
      <c r="D47" t="s">
        <v>728</v>
      </c>
    </row>
    <row r="48" spans="1:4">
      <c r="A48" s="125">
        <v>1995</v>
      </c>
      <c r="B48" s="125" t="s">
        <v>180</v>
      </c>
      <c r="C48">
        <v>1995</v>
      </c>
      <c r="D48" t="s">
        <v>729</v>
      </c>
    </row>
    <row r="49" spans="1:4">
      <c r="A49" s="125">
        <v>1997</v>
      </c>
      <c r="B49" s="125" t="s">
        <v>180</v>
      </c>
      <c r="C49" s="125">
        <v>1997</v>
      </c>
      <c r="D49" s="125" t="s">
        <v>1299</v>
      </c>
    </row>
    <row r="50" spans="1:4">
      <c r="A50" s="125">
        <v>1998</v>
      </c>
      <c r="B50" s="125" t="s">
        <v>180</v>
      </c>
      <c r="C50" s="125">
        <v>1998</v>
      </c>
      <c r="D50" s="125" t="s">
        <v>1300</v>
      </c>
    </row>
    <row r="51" spans="1:4">
      <c r="A51">
        <v>5100</v>
      </c>
      <c r="B51" t="s">
        <v>690</v>
      </c>
      <c r="C51">
        <v>5100</v>
      </c>
      <c r="D51" t="s">
        <v>373</v>
      </c>
    </row>
    <row r="52" spans="1:4">
      <c r="A52">
        <v>5120</v>
      </c>
      <c r="B52" t="s">
        <v>690</v>
      </c>
      <c r="C52">
        <v>5120</v>
      </c>
      <c r="D52" t="s">
        <v>306</v>
      </c>
    </row>
    <row r="53" spans="1:4">
      <c r="A53">
        <v>5130</v>
      </c>
      <c r="B53" t="s">
        <v>690</v>
      </c>
      <c r="C53">
        <v>5130</v>
      </c>
      <c r="D53" t="s">
        <v>308</v>
      </c>
    </row>
    <row r="54" spans="1:4">
      <c r="A54">
        <v>5200</v>
      </c>
      <c r="B54" t="s">
        <v>690</v>
      </c>
      <c r="C54">
        <v>5200</v>
      </c>
      <c r="D54" t="s">
        <v>760</v>
      </c>
    </row>
    <row r="55" spans="1:4">
      <c r="A55">
        <v>5300</v>
      </c>
      <c r="B55" t="s">
        <v>690</v>
      </c>
      <c r="C55">
        <v>5300</v>
      </c>
      <c r="D55" t="s">
        <v>761</v>
      </c>
    </row>
    <row r="56" spans="1:4">
      <c r="A56" s="21">
        <v>5500</v>
      </c>
      <c r="B56" s="21" t="s">
        <v>690</v>
      </c>
      <c r="C56" s="21">
        <v>5500</v>
      </c>
      <c r="D56" s="21" t="s">
        <v>1302</v>
      </c>
    </row>
    <row r="57" spans="1:4">
      <c r="A57" s="21">
        <v>5503</v>
      </c>
      <c r="B57" s="21" t="s">
        <v>690</v>
      </c>
      <c r="C57" s="21">
        <v>5503</v>
      </c>
      <c r="D57" s="21" t="s">
        <v>1266</v>
      </c>
    </row>
    <row r="58" spans="1:4">
      <c r="A58" s="21">
        <v>5505</v>
      </c>
      <c r="B58" s="21" t="s">
        <v>690</v>
      </c>
      <c r="C58" s="21">
        <v>5505</v>
      </c>
      <c r="D58" s="21" t="s">
        <v>1321</v>
      </c>
    </row>
    <row r="59" spans="1:4">
      <c r="A59">
        <v>5600</v>
      </c>
      <c r="B59" t="s">
        <v>690</v>
      </c>
      <c r="C59">
        <v>5600</v>
      </c>
      <c r="D59" t="s">
        <v>315</v>
      </c>
    </row>
    <row r="60" spans="1:4">
      <c r="A60" s="21">
        <v>5994</v>
      </c>
      <c r="B60" s="21" t="s">
        <v>690</v>
      </c>
      <c r="C60" s="21">
        <v>5994</v>
      </c>
      <c r="D60" s="21" t="s">
        <v>988</v>
      </c>
    </row>
    <row r="61" spans="1:4">
      <c r="A61">
        <v>5995</v>
      </c>
      <c r="B61" t="s">
        <v>690</v>
      </c>
      <c r="C61">
        <v>5995</v>
      </c>
      <c r="D61" t="s">
        <v>762</v>
      </c>
    </row>
    <row r="62" spans="1:4">
      <c r="A62">
        <v>6100</v>
      </c>
      <c r="B62" t="s">
        <v>690</v>
      </c>
      <c r="C62">
        <v>6100</v>
      </c>
      <c r="D62" t="s">
        <v>319</v>
      </c>
    </row>
    <row r="63" spans="1:4">
      <c r="A63">
        <v>6200</v>
      </c>
      <c r="B63" t="s">
        <v>690</v>
      </c>
      <c r="C63">
        <v>6200</v>
      </c>
      <c r="D63" t="s">
        <v>321</v>
      </c>
    </row>
    <row r="64" spans="1:4">
      <c r="A64">
        <v>6300</v>
      </c>
      <c r="B64" t="s">
        <v>690</v>
      </c>
      <c r="C64">
        <v>6300</v>
      </c>
      <c r="D64" t="s">
        <v>323</v>
      </c>
    </row>
    <row r="65" spans="1:4">
      <c r="A65">
        <v>6400</v>
      </c>
      <c r="B65" t="s">
        <v>690</v>
      </c>
      <c r="C65">
        <v>6400</v>
      </c>
      <c r="D65" t="s">
        <v>324</v>
      </c>
    </row>
    <row r="66" spans="1:4">
      <c r="A66" s="125">
        <v>1110</v>
      </c>
      <c r="B66" s="125" t="s">
        <v>173</v>
      </c>
      <c r="C66">
        <v>1110</v>
      </c>
      <c r="D66" t="s">
        <v>692</v>
      </c>
    </row>
    <row r="67" spans="1:4">
      <c r="A67" s="125">
        <v>1110</v>
      </c>
      <c r="B67" s="125" t="s">
        <v>173</v>
      </c>
      <c r="C67">
        <v>1191</v>
      </c>
      <c r="D67" s="136" t="s">
        <v>791</v>
      </c>
    </row>
    <row r="68" spans="1:4">
      <c r="A68" s="125">
        <v>1110</v>
      </c>
      <c r="B68" s="125" t="s">
        <v>173</v>
      </c>
      <c r="C68">
        <v>1192</v>
      </c>
      <c r="D68" s="136" t="s">
        <v>796</v>
      </c>
    </row>
    <row r="69" spans="1:4">
      <c r="A69" s="125">
        <v>1170</v>
      </c>
      <c r="B69" s="125" t="s">
        <v>173</v>
      </c>
      <c r="C69">
        <v>1170</v>
      </c>
      <c r="D69" t="s">
        <v>696</v>
      </c>
    </row>
    <row r="70" spans="1:4">
      <c r="A70" s="125">
        <v>1180</v>
      </c>
      <c r="B70" s="125" t="s">
        <v>173</v>
      </c>
      <c r="C70">
        <v>1180</v>
      </c>
      <c r="D70" t="s">
        <v>775</v>
      </c>
    </row>
    <row r="71" spans="1:4">
      <c r="A71" s="125">
        <v>1190</v>
      </c>
      <c r="B71" s="125" t="s">
        <v>173</v>
      </c>
      <c r="C71">
        <v>1190</v>
      </c>
      <c r="D71" t="s">
        <v>697</v>
      </c>
    </row>
    <row r="72" spans="1:4">
      <c r="A72" s="125">
        <v>1199</v>
      </c>
      <c r="B72" s="125" t="s">
        <v>173</v>
      </c>
      <c r="C72">
        <v>1199</v>
      </c>
      <c r="D72" t="s">
        <v>698</v>
      </c>
    </row>
    <row r="73" spans="1:4">
      <c r="A73" s="125">
        <v>1120</v>
      </c>
      <c r="B73" s="125" t="s">
        <v>175</v>
      </c>
      <c r="C73">
        <v>1120</v>
      </c>
      <c r="D73" t="s">
        <v>693</v>
      </c>
    </row>
    <row r="74" spans="1:4">
      <c r="A74" s="125">
        <v>1121</v>
      </c>
      <c r="B74" s="125" t="s">
        <v>175</v>
      </c>
      <c r="C74">
        <v>1121</v>
      </c>
      <c r="D74" t="s">
        <v>694</v>
      </c>
    </row>
    <row r="75" spans="1:4">
      <c r="A75" s="125">
        <v>1130</v>
      </c>
      <c r="B75" s="125" t="s">
        <v>175</v>
      </c>
      <c r="C75">
        <v>1130</v>
      </c>
      <c r="D75" t="s">
        <v>695</v>
      </c>
    </row>
    <row r="76" spans="1:4">
      <c r="A76" s="125">
        <v>3120</v>
      </c>
      <c r="B76" s="125" t="s">
        <v>285</v>
      </c>
      <c r="C76">
        <v>3120</v>
      </c>
      <c r="D76" t="s">
        <v>730</v>
      </c>
    </row>
    <row r="77" spans="1:4">
      <c r="A77" s="125">
        <v>3122</v>
      </c>
      <c r="B77" s="125" t="s">
        <v>285</v>
      </c>
      <c r="C77">
        <v>3122</v>
      </c>
      <c r="D77" t="s">
        <v>731</v>
      </c>
    </row>
    <row r="78" spans="1:4">
      <c r="A78" s="297">
        <v>3123</v>
      </c>
      <c r="B78" s="297" t="s">
        <v>285</v>
      </c>
      <c r="C78" s="297">
        <v>3123</v>
      </c>
      <c r="D78" s="297" t="s">
        <v>285</v>
      </c>
    </row>
    <row r="79" spans="1:4">
      <c r="A79" s="125">
        <v>3124</v>
      </c>
      <c r="B79" s="125" t="s">
        <v>285</v>
      </c>
      <c r="C79">
        <v>3124</v>
      </c>
      <c r="D79" t="s">
        <v>732</v>
      </c>
    </row>
    <row r="80" spans="1:4">
      <c r="A80" s="125">
        <v>3125</v>
      </c>
      <c r="B80" s="125" t="s">
        <v>285</v>
      </c>
      <c r="C80">
        <v>3125</v>
      </c>
      <c r="D80" t="s">
        <v>733</v>
      </c>
    </row>
    <row r="81" spans="1:4">
      <c r="A81" s="125">
        <v>3140</v>
      </c>
      <c r="B81" s="125" t="s">
        <v>285</v>
      </c>
      <c r="C81">
        <v>3140</v>
      </c>
      <c r="D81" t="s">
        <v>734</v>
      </c>
    </row>
    <row r="82" spans="1:4">
      <c r="A82" s="125">
        <v>3200</v>
      </c>
      <c r="B82" s="125" t="s">
        <v>285</v>
      </c>
      <c r="C82">
        <v>3200</v>
      </c>
      <c r="D82" t="s">
        <v>735</v>
      </c>
    </row>
    <row r="83" spans="1:4">
      <c r="A83" s="125">
        <v>3300</v>
      </c>
      <c r="B83" s="125" t="s">
        <v>285</v>
      </c>
      <c r="C83">
        <v>3300</v>
      </c>
      <c r="D83" t="s">
        <v>736</v>
      </c>
    </row>
    <row r="84" spans="1:4">
      <c r="A84" s="125">
        <v>3400</v>
      </c>
      <c r="B84" s="125" t="s">
        <v>285</v>
      </c>
      <c r="C84">
        <v>3400</v>
      </c>
      <c r="D84" t="s">
        <v>737</v>
      </c>
    </row>
    <row r="85" spans="1:4">
      <c r="A85" s="125">
        <v>3510</v>
      </c>
      <c r="B85" s="125" t="s">
        <v>285</v>
      </c>
      <c r="C85">
        <v>3510</v>
      </c>
      <c r="D85" t="s">
        <v>738</v>
      </c>
    </row>
    <row r="86" spans="1:4">
      <c r="A86" s="125">
        <v>3600</v>
      </c>
      <c r="B86" s="125" t="s">
        <v>285</v>
      </c>
      <c r="C86">
        <v>3600</v>
      </c>
      <c r="D86" t="s">
        <v>739</v>
      </c>
    </row>
    <row r="87" spans="1:4">
      <c r="A87" s="125">
        <v>3800</v>
      </c>
      <c r="B87" s="125" t="s">
        <v>285</v>
      </c>
      <c r="C87">
        <v>3800</v>
      </c>
      <c r="D87" t="s">
        <v>740</v>
      </c>
    </row>
    <row r="88" spans="1:4">
      <c r="A88" s="125">
        <v>3911</v>
      </c>
      <c r="B88" s="125" t="s">
        <v>285</v>
      </c>
      <c r="C88">
        <v>3911</v>
      </c>
      <c r="D88" t="s">
        <v>741</v>
      </c>
    </row>
    <row r="89" spans="1:4">
      <c r="A89" s="125">
        <v>3912</v>
      </c>
      <c r="B89" s="125" t="s">
        <v>285</v>
      </c>
      <c r="C89">
        <v>3912</v>
      </c>
      <c r="D89" t="s">
        <v>742</v>
      </c>
    </row>
    <row r="90" spans="1:4">
      <c r="A90" s="125">
        <v>3913</v>
      </c>
      <c r="B90" s="125" t="s">
        <v>285</v>
      </c>
      <c r="C90">
        <v>3913</v>
      </c>
      <c r="D90" t="s">
        <v>743</v>
      </c>
    </row>
    <row r="91" spans="1:4">
      <c r="A91" s="125">
        <v>3995</v>
      </c>
      <c r="B91" s="125" t="s">
        <v>285</v>
      </c>
      <c r="C91">
        <v>3995</v>
      </c>
      <c r="D91" t="s">
        <v>744</v>
      </c>
    </row>
  </sheetData>
  <printOptions headings="1"/>
  <pageMargins left="0.5" right="0.25" top="0.5" bottom="0.5" header="0.5" footer="0"/>
  <pageSetup scale="67" orientation="portrait" r:id="rId1"/>
  <headerFooter alignWithMargins="0">
    <oddFooter>&amp;L&amp;Z
&amp;F
&amp;A&amp;R&amp;P/&amp;N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155"/>
  <sheetViews>
    <sheetView topLeftCell="A120" zoomScaleNormal="100" workbookViewId="0">
      <selection activeCell="D5" sqref="D5"/>
    </sheetView>
  </sheetViews>
  <sheetFormatPr defaultRowHeight="13.2"/>
  <cols>
    <col min="1" max="2" width="3" customWidth="1"/>
    <col min="3" max="3" width="20.88671875" customWidth="1"/>
    <col min="4" max="4" width="64.5546875" style="38" bestFit="1" customWidth="1"/>
    <col min="5" max="5" width="14.6640625" style="6" customWidth="1"/>
    <col min="7" max="7" width="16" customWidth="1"/>
    <col min="8" max="8" width="15.5546875" bestFit="1" customWidth="1"/>
    <col min="9" max="9" width="11.5546875" customWidth="1"/>
  </cols>
  <sheetData>
    <row r="1" spans="1:8" ht="15.6">
      <c r="D1" s="15" t="s">
        <v>0</v>
      </c>
      <c r="H1" s="5" t="s">
        <v>342</v>
      </c>
    </row>
    <row r="2" spans="1:8">
      <c r="D2" s="110" t="s">
        <v>343</v>
      </c>
    </row>
    <row r="3" spans="1:8">
      <c r="D3" s="15" t="s">
        <v>344</v>
      </c>
      <c r="G3" s="111"/>
      <c r="H3" s="112"/>
    </row>
    <row r="4" spans="1:8">
      <c r="D4" s="15" t="s">
        <v>345</v>
      </c>
      <c r="G4" s="111" t="s">
        <v>2</v>
      </c>
      <c r="H4" s="111" t="s">
        <v>3</v>
      </c>
    </row>
    <row r="5" spans="1:8">
      <c r="D5" s="604" t="s">
        <v>1392</v>
      </c>
      <c r="G5" s="112"/>
      <c r="H5" s="111"/>
    </row>
    <row r="6" spans="1:8">
      <c r="G6" s="3"/>
    </row>
    <row r="7" spans="1:8">
      <c r="G7" s="3"/>
    </row>
    <row r="8" spans="1:8">
      <c r="G8" s="15"/>
      <c r="H8" s="15"/>
    </row>
    <row r="9" spans="1:8" ht="13.8">
      <c r="A9" s="113" t="s">
        <v>346</v>
      </c>
      <c r="D9" s="106"/>
      <c r="E9" s="27"/>
      <c r="H9" s="114" t="s">
        <v>251</v>
      </c>
    </row>
    <row r="11" spans="1:8" ht="13.8">
      <c r="B11" s="113" t="s">
        <v>347</v>
      </c>
    </row>
    <row r="12" spans="1:8" ht="13.8">
      <c r="B12" s="113" t="s">
        <v>262</v>
      </c>
    </row>
    <row r="14" spans="1:8" ht="13.8">
      <c r="C14" s="113" t="s">
        <v>348</v>
      </c>
    </row>
    <row r="15" spans="1:8" ht="13.8">
      <c r="C15" s="113" t="s">
        <v>349</v>
      </c>
    </row>
    <row r="16" spans="1:8" ht="13.8">
      <c r="C16" s="113" t="s">
        <v>350</v>
      </c>
    </row>
    <row r="17" spans="3:9" ht="13.8">
      <c r="C17" s="113" t="s">
        <v>351</v>
      </c>
    </row>
    <row r="18" spans="3:9" ht="13.8">
      <c r="C18" s="113"/>
    </row>
    <row r="19" spans="3:9" ht="21">
      <c r="C19" s="580" t="s">
        <v>981</v>
      </c>
      <c r="D19" s="141" t="s">
        <v>352</v>
      </c>
      <c r="F19" s="142" t="s">
        <v>353</v>
      </c>
      <c r="G19" s="143" t="s">
        <v>251</v>
      </c>
      <c r="I19" s="144"/>
    </row>
    <row r="20" spans="3:9" ht="13.8">
      <c r="C20" s="145" t="s">
        <v>354</v>
      </c>
      <c r="D20" s="141" t="s">
        <v>355</v>
      </c>
      <c r="E20" s="146"/>
      <c r="F20" s="147" t="s">
        <v>356</v>
      </c>
      <c r="G20" s="114" t="s">
        <v>265</v>
      </c>
    </row>
    <row r="21" spans="3:9" ht="13.8">
      <c r="C21" s="148" t="s">
        <v>357</v>
      </c>
      <c r="D21" s="141" t="s">
        <v>358</v>
      </c>
      <c r="E21" s="146"/>
      <c r="F21" s="147" t="s">
        <v>356</v>
      </c>
      <c r="G21" s="114" t="s">
        <v>265</v>
      </c>
    </row>
    <row r="22" spans="3:9" ht="13.8">
      <c r="C22" s="148" t="s">
        <v>359</v>
      </c>
      <c r="D22" s="141" t="s">
        <v>360</v>
      </c>
      <c r="E22" s="146"/>
      <c r="F22" s="147" t="s">
        <v>356</v>
      </c>
      <c r="G22" s="114" t="s">
        <v>265</v>
      </c>
    </row>
    <row r="23" spans="3:9" ht="13.8">
      <c r="C23" s="153" t="s">
        <v>1326</v>
      </c>
      <c r="D23" s="484" t="s">
        <v>1327</v>
      </c>
      <c r="E23" s="489"/>
      <c r="F23" s="551" t="s">
        <v>356</v>
      </c>
      <c r="G23" s="213" t="s">
        <v>265</v>
      </c>
    </row>
    <row r="24" spans="3:9" ht="13.8">
      <c r="C24" s="148" t="s">
        <v>361</v>
      </c>
      <c r="D24" s="141" t="s">
        <v>362</v>
      </c>
      <c r="E24" s="146"/>
      <c r="F24" s="147" t="s">
        <v>356</v>
      </c>
      <c r="G24" s="114" t="s">
        <v>265</v>
      </c>
    </row>
    <row r="25" spans="3:9" ht="13.8">
      <c r="C25" s="148" t="s">
        <v>363</v>
      </c>
      <c r="D25" s="141" t="s">
        <v>364</v>
      </c>
      <c r="E25" s="146"/>
      <c r="F25" s="147" t="s">
        <v>356</v>
      </c>
      <c r="G25" s="114" t="s">
        <v>265</v>
      </c>
    </row>
    <row r="26" spans="3:9" ht="13.8">
      <c r="C26" s="153" t="s">
        <v>1267</v>
      </c>
      <c r="D26" s="484" t="s">
        <v>1268</v>
      </c>
      <c r="E26" s="489"/>
      <c r="F26" s="551" t="s">
        <v>356</v>
      </c>
      <c r="G26" s="213" t="s">
        <v>265</v>
      </c>
    </row>
    <row r="27" spans="3:9" ht="27.6">
      <c r="C27" s="153" t="s">
        <v>1269</v>
      </c>
      <c r="D27" s="484" t="s">
        <v>1272</v>
      </c>
      <c r="E27" s="489"/>
      <c r="F27" s="551" t="s">
        <v>356</v>
      </c>
      <c r="G27" s="485" t="s">
        <v>265</v>
      </c>
    </row>
    <row r="28" spans="3:9" ht="13.8">
      <c r="C28" s="153" t="s">
        <v>1270</v>
      </c>
      <c r="D28" s="484" t="s">
        <v>1271</v>
      </c>
      <c r="E28" s="489"/>
      <c r="F28" s="551" t="s">
        <v>356</v>
      </c>
      <c r="G28" s="485" t="s">
        <v>265</v>
      </c>
    </row>
    <row r="29" spans="3:9" ht="13.8">
      <c r="C29" s="153" t="s">
        <v>1273</v>
      </c>
      <c r="D29" s="484" t="s">
        <v>1323</v>
      </c>
      <c r="E29" s="489"/>
      <c r="F29" s="551" t="s">
        <v>356</v>
      </c>
      <c r="G29" s="485" t="s">
        <v>265</v>
      </c>
    </row>
    <row r="30" spans="3:9" ht="13.8">
      <c r="C30" s="153" t="s">
        <v>1324</v>
      </c>
      <c r="D30" s="484" t="s">
        <v>1325</v>
      </c>
      <c r="E30" s="489"/>
      <c r="F30" s="551" t="s">
        <v>356</v>
      </c>
      <c r="G30" s="485" t="s">
        <v>265</v>
      </c>
    </row>
    <row r="31" spans="3:9" ht="13.8">
      <c r="C31" s="153" t="s">
        <v>1274</v>
      </c>
      <c r="D31" s="484" t="s">
        <v>1275</v>
      </c>
      <c r="E31" s="489"/>
      <c r="F31" s="551" t="s">
        <v>356</v>
      </c>
      <c r="G31" s="213" t="s">
        <v>265</v>
      </c>
    </row>
    <row r="32" spans="3:9" ht="13.8">
      <c r="C32" s="21"/>
      <c r="D32" s="330" t="s">
        <v>1137</v>
      </c>
      <c r="E32" s="32"/>
      <c r="F32" s="21"/>
      <c r="G32" s="21"/>
      <c r="H32" s="114" t="s">
        <v>251</v>
      </c>
    </row>
    <row r="33" spans="3:10" ht="13.8">
      <c r="D33" s="117"/>
      <c r="H33" s="114"/>
    </row>
    <row r="34" spans="3:10" ht="13.8">
      <c r="D34" s="117"/>
      <c r="H34" s="114"/>
    </row>
    <row r="35" spans="3:10" ht="13.8">
      <c r="C35" s="113" t="s">
        <v>829</v>
      </c>
      <c r="D35" s="117"/>
      <c r="H35" s="114"/>
    </row>
    <row r="36" spans="3:10" ht="21">
      <c r="C36" s="149" t="s">
        <v>365</v>
      </c>
      <c r="D36" s="117"/>
      <c r="H36" s="150" t="s">
        <v>251</v>
      </c>
      <c r="I36" s="151" t="s">
        <v>366</v>
      </c>
    </row>
    <row r="37" spans="3:10" ht="14.4">
      <c r="C37" s="119"/>
      <c r="D37" s="117"/>
      <c r="H37" s="114"/>
    </row>
    <row r="38" spans="3:10" ht="13.8">
      <c r="C38" s="113" t="s">
        <v>367</v>
      </c>
      <c r="D38" s="117"/>
      <c r="H38" s="114"/>
    </row>
    <row r="39" spans="3:10" ht="13.8">
      <c r="C39" s="113" t="s">
        <v>368</v>
      </c>
      <c r="D39" s="117"/>
      <c r="H39" s="114"/>
    </row>
    <row r="40" spans="3:10" ht="13.8">
      <c r="C40" s="113" t="s">
        <v>996</v>
      </c>
      <c r="D40" s="117"/>
      <c r="H40" s="114"/>
    </row>
    <row r="41" spans="3:10" ht="21">
      <c r="C41" s="149" t="s">
        <v>369</v>
      </c>
      <c r="D41" s="117"/>
      <c r="E41" s="152"/>
      <c r="F41" s="34"/>
      <c r="G41" s="34"/>
      <c r="H41" s="114" t="s">
        <v>251</v>
      </c>
      <c r="I41" s="151" t="s">
        <v>366</v>
      </c>
    </row>
    <row r="42" spans="3:10" ht="13.8">
      <c r="C42" s="149"/>
      <c r="D42" s="117"/>
      <c r="E42" s="152"/>
      <c r="F42" s="34"/>
      <c r="G42" s="34"/>
      <c r="H42" s="114"/>
      <c r="I42" s="144"/>
    </row>
    <row r="43" spans="3:10" ht="15">
      <c r="C43" s="332" t="s">
        <v>997</v>
      </c>
      <c r="D43" s="332"/>
      <c r="E43" s="332"/>
      <c r="F43" s="201"/>
      <c r="G43" s="201"/>
      <c r="H43" s="213"/>
      <c r="I43" s="430"/>
      <c r="J43" s="21"/>
    </row>
    <row r="44" spans="3:10" ht="22.2">
      <c r="C44" s="581" t="s">
        <v>998</v>
      </c>
      <c r="D44" s="31"/>
      <c r="E44" s="332"/>
      <c r="F44" s="201"/>
      <c r="G44" s="201"/>
      <c r="H44" s="213" t="s">
        <v>251</v>
      </c>
      <c r="I44" s="582" t="s">
        <v>366</v>
      </c>
      <c r="J44" s="21"/>
    </row>
    <row r="45" spans="3:10" ht="13.8">
      <c r="C45" s="330"/>
      <c r="D45" s="416"/>
      <c r="E45" s="431"/>
      <c r="F45" s="201"/>
      <c r="G45" s="201"/>
      <c r="H45" s="213"/>
      <c r="I45" s="430"/>
      <c r="J45" s="21"/>
    </row>
    <row r="46" spans="3:10" ht="13.8">
      <c r="C46" s="330"/>
      <c r="D46" s="416"/>
      <c r="E46" s="431"/>
      <c r="F46" s="201"/>
      <c r="G46" s="201"/>
      <c r="H46" s="213"/>
      <c r="I46" s="430"/>
      <c r="J46" s="21"/>
    </row>
    <row r="47" spans="3:10" ht="15">
      <c r="C47" s="423" t="s">
        <v>897</v>
      </c>
      <c r="D47" s="416"/>
      <c r="E47" s="431"/>
      <c r="F47" s="201"/>
      <c r="G47" s="201"/>
      <c r="H47" s="213"/>
      <c r="I47" s="430"/>
      <c r="J47" s="21"/>
    </row>
    <row r="48" spans="3:10" ht="15">
      <c r="C48" s="423" t="s">
        <v>898</v>
      </c>
      <c r="D48" s="416"/>
      <c r="E48" s="431"/>
      <c r="F48" s="201"/>
      <c r="G48" s="201"/>
      <c r="H48" s="213"/>
      <c r="I48" s="430"/>
      <c r="J48" s="21"/>
    </row>
    <row r="49" spans="3:10" ht="15">
      <c r="C49" s="423" t="s">
        <v>899</v>
      </c>
      <c r="D49" s="416"/>
      <c r="E49" s="431"/>
      <c r="F49" s="201"/>
      <c r="G49" s="201"/>
      <c r="H49" s="213"/>
      <c r="I49" s="430"/>
      <c r="J49" s="21"/>
    </row>
    <row r="50" spans="3:10" ht="15">
      <c r="C50" s="330"/>
      <c r="D50" s="423" t="s">
        <v>900</v>
      </c>
      <c r="E50" s="431"/>
      <c r="F50" s="201"/>
      <c r="G50" s="485" t="s">
        <v>251</v>
      </c>
      <c r="H50" s="213"/>
      <c r="I50" s="430"/>
      <c r="J50" s="21"/>
    </row>
    <row r="51" spans="3:10" ht="15">
      <c r="C51" s="330"/>
      <c r="D51" s="423" t="s">
        <v>901</v>
      </c>
      <c r="E51" s="431"/>
      <c r="F51" s="201"/>
      <c r="G51" s="201"/>
      <c r="H51" s="213"/>
      <c r="I51" s="430"/>
      <c r="J51" s="21"/>
    </row>
    <row r="52" spans="3:10" ht="21">
      <c r="C52" s="330"/>
      <c r="D52" s="416" t="s">
        <v>902</v>
      </c>
      <c r="E52" s="431"/>
      <c r="F52" s="201"/>
      <c r="G52" s="226" t="s">
        <v>251</v>
      </c>
      <c r="H52" s="213"/>
      <c r="I52" s="582" t="s">
        <v>366</v>
      </c>
      <c r="J52" s="21"/>
    </row>
    <row r="53" spans="3:10" ht="13.8">
      <c r="C53" s="149"/>
      <c r="D53" s="117"/>
      <c r="E53" s="152"/>
      <c r="F53" s="34"/>
      <c r="G53" s="34"/>
      <c r="H53" s="114"/>
      <c r="I53" s="144"/>
    </row>
    <row r="54" spans="3:10" ht="14.4">
      <c r="C54" s="119"/>
      <c r="D54" s="117"/>
      <c r="H54" s="114"/>
    </row>
    <row r="55" spans="3:10" ht="13.8">
      <c r="C55" s="113" t="s">
        <v>370</v>
      </c>
      <c r="D55" s="117"/>
      <c r="H55" s="114"/>
    </row>
    <row r="56" spans="3:10" ht="13.8">
      <c r="C56" s="113" t="s">
        <v>371</v>
      </c>
      <c r="D56" s="117"/>
      <c r="H56" s="114"/>
    </row>
    <row r="57" spans="3:10" ht="13.8">
      <c r="C57" s="154" t="s">
        <v>1138</v>
      </c>
      <c r="D57" s="117"/>
      <c r="H57" s="114"/>
    </row>
    <row r="58" spans="3:10" ht="13.8">
      <c r="C58" s="113"/>
      <c r="D58" s="117"/>
      <c r="H58" s="114"/>
    </row>
    <row r="59" spans="3:10" ht="15" customHeight="1">
      <c r="C59" s="153" t="s">
        <v>372</v>
      </c>
      <c r="D59" s="154" t="s">
        <v>373</v>
      </c>
      <c r="F59" s="583" t="s">
        <v>356</v>
      </c>
      <c r="H59" s="114" t="s">
        <v>265</v>
      </c>
    </row>
    <row r="60" spans="3:10" ht="31.2">
      <c r="C60" s="153" t="s">
        <v>374</v>
      </c>
      <c r="D60" s="154" t="s">
        <v>306</v>
      </c>
      <c r="E60" s="32"/>
      <c r="F60" s="584" t="s">
        <v>375</v>
      </c>
      <c r="G60" s="21"/>
      <c r="H60" s="224" t="s">
        <v>376</v>
      </c>
    </row>
    <row r="61" spans="3:10" ht="31.2">
      <c r="C61" s="153" t="s">
        <v>377</v>
      </c>
      <c r="D61" s="154" t="s">
        <v>308</v>
      </c>
      <c r="E61" s="32"/>
      <c r="F61" s="584" t="s">
        <v>375</v>
      </c>
      <c r="G61" s="21"/>
      <c r="H61" s="224" t="s">
        <v>376</v>
      </c>
    </row>
    <row r="62" spans="3:10" ht="13.8">
      <c r="C62" s="153" t="s">
        <v>378</v>
      </c>
      <c r="D62" s="484" t="s">
        <v>1302</v>
      </c>
      <c r="E62" s="32"/>
      <c r="F62" s="551" t="s">
        <v>356</v>
      </c>
      <c r="G62" s="21"/>
      <c r="H62" s="485" t="s">
        <v>265</v>
      </c>
    </row>
    <row r="63" spans="3:10" ht="15" customHeight="1">
      <c r="C63" s="153" t="s">
        <v>1276</v>
      </c>
      <c r="D63" s="154" t="s">
        <v>1266</v>
      </c>
      <c r="E63" s="32"/>
      <c r="F63" s="551" t="s">
        <v>356</v>
      </c>
      <c r="G63" s="21"/>
      <c r="H63" s="213" t="s">
        <v>265</v>
      </c>
    </row>
    <row r="64" spans="3:10" ht="15" customHeight="1">
      <c r="C64" s="153" t="s">
        <v>1328</v>
      </c>
      <c r="D64" s="154" t="s">
        <v>1321</v>
      </c>
      <c r="E64" s="32"/>
      <c r="F64" s="551" t="s">
        <v>356</v>
      </c>
      <c r="G64" s="21"/>
      <c r="H64" s="213" t="s">
        <v>265</v>
      </c>
    </row>
    <row r="65" spans="3:9" ht="15" customHeight="1">
      <c r="C65" s="153" t="s">
        <v>379</v>
      </c>
      <c r="D65" s="154" t="s">
        <v>315</v>
      </c>
      <c r="F65" s="583" t="s">
        <v>356</v>
      </c>
      <c r="H65" s="114" t="s">
        <v>265</v>
      </c>
    </row>
    <row r="66" spans="3:9" ht="15" customHeight="1">
      <c r="C66" s="155"/>
      <c r="D66" s="154"/>
      <c r="F66" s="585"/>
      <c r="H66" s="117"/>
    </row>
    <row r="67" spans="3:9" ht="13.8">
      <c r="C67" s="113"/>
      <c r="D67" s="117"/>
      <c r="H67" s="114"/>
    </row>
    <row r="68" spans="3:9" ht="14.4">
      <c r="C68" s="119"/>
      <c r="D68" s="117"/>
      <c r="H68" s="114"/>
    </row>
    <row r="69" spans="3:9" ht="13.8">
      <c r="C69" s="113" t="s">
        <v>380</v>
      </c>
      <c r="D69" s="117"/>
      <c r="H69" s="114"/>
    </row>
    <row r="70" spans="3:9" ht="21">
      <c r="C70" s="149" t="s">
        <v>381</v>
      </c>
      <c r="D70" s="117"/>
      <c r="H70" s="114"/>
      <c r="I70" s="151" t="s">
        <v>366</v>
      </c>
    </row>
    <row r="71" spans="3:9" ht="13.8">
      <c r="C71" s="149"/>
      <c r="D71" s="117"/>
      <c r="H71" s="114"/>
      <c r="I71" s="144"/>
    </row>
    <row r="72" spans="3:9" ht="13.8">
      <c r="C72" s="149"/>
      <c r="D72" s="117"/>
      <c r="H72" s="114"/>
      <c r="I72" s="144"/>
    </row>
    <row r="73" spans="3:9" ht="13.8">
      <c r="C73" s="154" t="s">
        <v>929</v>
      </c>
      <c r="D73" s="416"/>
      <c r="E73" s="32"/>
      <c r="F73" s="21"/>
      <c r="G73" s="21"/>
      <c r="H73" s="213"/>
      <c r="I73" s="430"/>
    </row>
    <row r="74" spans="3:9" ht="13.8">
      <c r="C74" s="154" t="s">
        <v>921</v>
      </c>
      <c r="D74" s="416"/>
      <c r="E74" s="32"/>
      <c r="F74" s="21"/>
      <c r="G74" s="21"/>
      <c r="H74" s="213"/>
      <c r="I74" s="430"/>
    </row>
    <row r="75" spans="3:9" ht="13.8">
      <c r="C75" s="425" t="s">
        <v>922</v>
      </c>
      <c r="D75" s="416"/>
      <c r="E75" s="32"/>
      <c r="F75" s="21"/>
      <c r="G75" s="21"/>
      <c r="H75" s="21"/>
      <c r="I75" s="21"/>
    </row>
    <row r="76" spans="3:9" ht="20.399999999999999">
      <c r="C76" s="330"/>
      <c r="D76" s="154" t="s">
        <v>930</v>
      </c>
      <c r="E76" s="32"/>
      <c r="F76" s="21"/>
      <c r="G76" s="21"/>
      <c r="H76" s="485" t="s">
        <v>251</v>
      </c>
      <c r="I76" s="586" t="s">
        <v>366</v>
      </c>
    </row>
    <row r="77" spans="3:9" ht="13.8">
      <c r="C77" s="330"/>
      <c r="D77" s="416"/>
      <c r="E77" s="32"/>
      <c r="F77" s="21"/>
      <c r="G77" s="21"/>
      <c r="H77" s="213"/>
      <c r="I77" s="430"/>
    </row>
    <row r="78" spans="3:9" ht="13.8">
      <c r="C78" s="330"/>
      <c r="D78" s="416"/>
      <c r="E78" s="32"/>
      <c r="F78" s="21"/>
      <c r="G78" s="21"/>
      <c r="H78" s="213"/>
      <c r="I78" s="430"/>
    </row>
    <row r="79" spans="3:9" ht="13.8">
      <c r="C79" s="154" t="s">
        <v>920</v>
      </c>
      <c r="D79" s="416"/>
      <c r="E79" s="32"/>
      <c r="F79" s="21"/>
      <c r="G79" s="21"/>
      <c r="H79" s="213"/>
      <c r="I79" s="430"/>
    </row>
    <row r="80" spans="3:9" ht="13.8">
      <c r="C80" s="154" t="s">
        <v>921</v>
      </c>
      <c r="D80" s="416"/>
      <c r="E80" s="32"/>
      <c r="F80" s="21"/>
      <c r="G80" s="21"/>
      <c r="H80" s="213"/>
      <c r="I80" s="430"/>
    </row>
    <row r="81" spans="3:9" ht="13.8">
      <c r="C81" s="425" t="s">
        <v>922</v>
      </c>
      <c r="D81" s="416"/>
      <c r="E81" s="32"/>
      <c r="F81" s="21"/>
      <c r="G81" s="21"/>
      <c r="H81" s="21"/>
      <c r="I81" s="21"/>
    </row>
    <row r="82" spans="3:9" ht="20.399999999999999">
      <c r="C82" s="330"/>
      <c r="D82" s="154" t="s">
        <v>923</v>
      </c>
      <c r="E82" s="32"/>
      <c r="F82" s="21"/>
      <c r="G82" s="21"/>
      <c r="H82" s="485" t="s">
        <v>251</v>
      </c>
      <c r="I82" s="586" t="s">
        <v>366</v>
      </c>
    </row>
    <row r="83" spans="3:9" ht="13.8">
      <c r="C83" s="330"/>
      <c r="D83" s="416"/>
      <c r="E83" s="32"/>
      <c r="F83" s="21"/>
      <c r="G83" s="21"/>
      <c r="H83" s="213"/>
      <c r="I83" s="430"/>
    </row>
    <row r="84" spans="3:9" ht="13.8">
      <c r="C84" s="330"/>
      <c r="D84" s="416"/>
      <c r="E84" s="32"/>
      <c r="F84" s="21"/>
      <c r="G84" s="21"/>
      <c r="H84" s="213"/>
      <c r="I84" s="430"/>
    </row>
    <row r="85" spans="3:9" ht="13.8">
      <c r="C85" s="154" t="s">
        <v>924</v>
      </c>
      <c r="D85" s="416"/>
      <c r="E85" s="32"/>
      <c r="F85" s="21"/>
      <c r="G85" s="21"/>
      <c r="H85" s="213"/>
      <c r="I85" s="430"/>
    </row>
    <row r="86" spans="3:9" ht="13.8">
      <c r="C86" s="154" t="s">
        <v>925</v>
      </c>
      <c r="D86" s="416"/>
      <c r="E86" s="32"/>
      <c r="F86" s="21"/>
      <c r="G86" s="21"/>
      <c r="H86" s="213"/>
      <c r="I86" s="430"/>
    </row>
    <row r="87" spans="3:9" ht="13.8">
      <c r="C87" s="154" t="s">
        <v>926</v>
      </c>
      <c r="D87" s="416"/>
      <c r="E87" s="32"/>
      <c r="F87" s="21"/>
      <c r="G87" s="21"/>
      <c r="H87" s="213"/>
      <c r="I87" s="430"/>
    </row>
    <row r="88" spans="3:9" ht="20.399999999999999">
      <c r="C88" s="330"/>
      <c r="D88" s="154" t="s">
        <v>927</v>
      </c>
      <c r="E88" s="32"/>
      <c r="F88" s="21"/>
      <c r="G88" s="21"/>
      <c r="H88" s="485" t="s">
        <v>251</v>
      </c>
      <c r="I88" s="586" t="s">
        <v>366</v>
      </c>
    </row>
    <row r="89" spans="3:9" ht="13.8">
      <c r="C89" s="330"/>
      <c r="D89" s="416"/>
      <c r="E89" s="32"/>
      <c r="F89" s="21"/>
      <c r="G89" s="21"/>
      <c r="H89" s="213"/>
      <c r="I89" s="430"/>
    </row>
    <row r="90" spans="3:9" ht="13.8">
      <c r="C90" s="330"/>
      <c r="D90" s="416"/>
      <c r="E90" s="32"/>
      <c r="F90" s="21"/>
      <c r="G90" s="21"/>
      <c r="H90" s="213"/>
      <c r="I90" s="430"/>
    </row>
    <row r="91" spans="3:9" ht="15">
      <c r="C91" s="423" t="s">
        <v>1466</v>
      </c>
      <c r="D91" s="416"/>
      <c r="E91" s="32"/>
      <c r="F91" s="21"/>
      <c r="G91" s="21"/>
      <c r="H91" s="213"/>
      <c r="I91" s="430"/>
    </row>
    <row r="92" spans="3:9" ht="15">
      <c r="C92" s="423" t="s">
        <v>903</v>
      </c>
      <c r="D92" s="416"/>
      <c r="E92" s="32"/>
      <c r="F92" s="21"/>
      <c r="G92" s="21"/>
      <c r="H92" s="213"/>
      <c r="I92" s="430"/>
    </row>
    <row r="93" spans="3:9" ht="21.9" customHeight="1">
      <c r="C93" s="433" t="s">
        <v>1400</v>
      </c>
      <c r="D93" s="416"/>
      <c r="E93" s="32"/>
      <c r="F93" s="21"/>
      <c r="G93" s="21"/>
      <c r="H93" s="485" t="s">
        <v>251</v>
      </c>
      <c r="I93" s="586" t="s">
        <v>366</v>
      </c>
    </row>
    <row r="94" spans="3:9" ht="13.8">
      <c r="D94" s="117"/>
      <c r="G94" s="156"/>
      <c r="H94" s="114"/>
    </row>
    <row r="95" spans="3:9" ht="13.8">
      <c r="D95" s="117"/>
      <c r="H95" s="114"/>
    </row>
    <row r="96" spans="3:9" ht="13.8">
      <c r="C96" s="113" t="s">
        <v>382</v>
      </c>
    </row>
    <row r="97" spans="1:9" ht="13.8">
      <c r="C97" s="113" t="s">
        <v>383</v>
      </c>
    </row>
    <row r="98" spans="1:9" ht="13.8">
      <c r="A98" s="16"/>
      <c r="C98" s="425" t="s">
        <v>1139</v>
      </c>
      <c r="D98" s="106"/>
      <c r="E98" s="27"/>
    </row>
    <row r="99" spans="1:9" ht="13.8">
      <c r="A99" s="16"/>
      <c r="C99" s="116"/>
      <c r="D99" s="106"/>
      <c r="E99" s="27"/>
    </row>
    <row r="100" spans="1:9" ht="24.75" customHeight="1">
      <c r="A100" s="16"/>
      <c r="C100" s="157" t="s">
        <v>384</v>
      </c>
      <c r="D100" s="113" t="s">
        <v>385</v>
      </c>
      <c r="G100" s="158" t="s">
        <v>251</v>
      </c>
      <c r="I100" s="159" t="s">
        <v>384</v>
      </c>
    </row>
    <row r="101" spans="1:9" ht="13.8">
      <c r="C101" s="214" t="s">
        <v>1401</v>
      </c>
      <c r="D101" s="154" t="s">
        <v>296</v>
      </c>
      <c r="E101" s="213"/>
      <c r="F101" s="21"/>
      <c r="G101" s="213" t="s">
        <v>251</v>
      </c>
      <c r="H101" s="21"/>
    </row>
    <row r="102" spans="1:9" ht="20.399999999999999">
      <c r="C102" s="211"/>
      <c r="D102" s="154" t="s">
        <v>914</v>
      </c>
      <c r="E102" s="213"/>
      <c r="F102" s="21"/>
      <c r="G102" s="485" t="s">
        <v>251</v>
      </c>
      <c r="H102" s="21"/>
      <c r="I102" s="432" t="s">
        <v>366</v>
      </c>
    </row>
    <row r="103" spans="1:9" ht="20.399999999999999">
      <c r="C103" s="214"/>
      <c r="D103" s="154" t="s">
        <v>915</v>
      </c>
      <c r="E103" s="213"/>
      <c r="F103" s="21"/>
      <c r="G103" s="485" t="s">
        <v>251</v>
      </c>
      <c r="H103" s="21"/>
      <c r="I103" s="432" t="s">
        <v>366</v>
      </c>
    </row>
    <row r="104" spans="1:9" ht="20.399999999999999">
      <c r="C104" s="214"/>
      <c r="D104" s="154" t="s">
        <v>928</v>
      </c>
      <c r="E104" s="213"/>
      <c r="F104" s="21"/>
      <c r="G104" s="485" t="s">
        <v>251</v>
      </c>
      <c r="H104" s="21"/>
      <c r="I104" s="432" t="s">
        <v>366</v>
      </c>
    </row>
    <row r="105" spans="1:9" ht="13.8">
      <c r="C105" s="214" t="s">
        <v>388</v>
      </c>
      <c r="D105" s="154" t="s">
        <v>389</v>
      </c>
      <c r="E105" s="290"/>
      <c r="F105" s="291"/>
      <c r="G105" s="213" t="s">
        <v>251</v>
      </c>
      <c r="H105" s="21"/>
    </row>
    <row r="106" spans="1:9" ht="13.8">
      <c r="C106" s="214" t="s">
        <v>390</v>
      </c>
      <c r="D106" s="154" t="s">
        <v>391</v>
      </c>
      <c r="E106" s="213"/>
      <c r="F106" s="21"/>
      <c r="G106" s="215" t="s">
        <v>251</v>
      </c>
      <c r="H106" s="21"/>
    </row>
    <row r="107" spans="1:9" ht="24.75" customHeight="1">
      <c r="C107" s="21"/>
      <c r="D107" s="225" t="s">
        <v>392</v>
      </c>
      <c r="E107" s="32"/>
      <c r="F107" s="21"/>
      <c r="G107" s="213"/>
      <c r="H107" s="226" t="s">
        <v>251</v>
      </c>
      <c r="I107" s="159" t="s">
        <v>393</v>
      </c>
    </row>
    <row r="108" spans="1:9" ht="13.8">
      <c r="G108" s="114"/>
    </row>
    <row r="110" spans="1:9" ht="14.4" thickBot="1">
      <c r="A110" s="113" t="s">
        <v>394</v>
      </c>
      <c r="H110" s="122" t="s">
        <v>251</v>
      </c>
    </row>
    <row r="111" spans="1:9" ht="13.8" thickTop="1"/>
    <row r="117" spans="1:5">
      <c r="A117" s="16"/>
      <c r="C117" s="157" t="s">
        <v>395</v>
      </c>
      <c r="D117" s="106"/>
      <c r="E117" s="27"/>
    </row>
    <row r="118" spans="1:5">
      <c r="A118" s="16"/>
      <c r="C118" t="s">
        <v>396</v>
      </c>
      <c r="D118" s="587" t="s">
        <v>397</v>
      </c>
      <c r="E118" s="27"/>
    </row>
    <row r="119" spans="1:5">
      <c r="A119" s="16"/>
      <c r="C119" t="s">
        <v>398</v>
      </c>
      <c r="D119" s="587" t="s">
        <v>399</v>
      </c>
      <c r="E119" s="22"/>
    </row>
    <row r="120" spans="1:5">
      <c r="A120" s="16"/>
      <c r="C120" t="s">
        <v>396</v>
      </c>
      <c r="D120" s="587" t="s">
        <v>400</v>
      </c>
      <c r="E120" s="22"/>
    </row>
    <row r="121" spans="1:5">
      <c r="A121" s="16"/>
      <c r="C121" s="21" t="s">
        <v>401</v>
      </c>
      <c r="D121" s="588" t="s">
        <v>402</v>
      </c>
      <c r="E121" s="22"/>
    </row>
    <row r="122" spans="1:5">
      <c r="A122" s="16"/>
      <c r="C122" s="21" t="s">
        <v>401</v>
      </c>
      <c r="D122" s="588" t="s">
        <v>403</v>
      </c>
      <c r="E122" s="22"/>
    </row>
    <row r="123" spans="1:5">
      <c r="A123" s="16"/>
      <c r="C123" t="s">
        <v>396</v>
      </c>
      <c r="D123" s="587" t="s">
        <v>404</v>
      </c>
      <c r="E123" s="22"/>
    </row>
    <row r="124" spans="1:5">
      <c r="A124" s="16"/>
      <c r="C124" s="21" t="s">
        <v>401</v>
      </c>
      <c r="D124" s="588" t="s">
        <v>1277</v>
      </c>
      <c r="E124" s="22"/>
    </row>
    <row r="125" spans="1:5">
      <c r="A125" s="16"/>
      <c r="C125" s="21" t="s">
        <v>401</v>
      </c>
      <c r="D125" s="588" t="s">
        <v>1329</v>
      </c>
      <c r="E125" s="22"/>
    </row>
    <row r="126" spans="1:5">
      <c r="A126" s="16"/>
      <c r="C126" t="s">
        <v>396</v>
      </c>
      <c r="D126" s="587" t="s">
        <v>405</v>
      </c>
      <c r="E126" s="22"/>
    </row>
    <row r="127" spans="1:5">
      <c r="A127" s="16"/>
      <c r="C127" s="590" t="s">
        <v>406</v>
      </c>
      <c r="D127" s="589" t="s">
        <v>407</v>
      </c>
      <c r="E127" s="22"/>
    </row>
    <row r="128" spans="1:5" ht="13.8">
      <c r="A128" s="16"/>
      <c r="D128" s="115"/>
      <c r="E128" s="113"/>
    </row>
    <row r="129" spans="1:5" ht="13.8">
      <c r="A129" s="16"/>
      <c r="D129" s="115"/>
      <c r="E129" s="113"/>
    </row>
    <row r="131" spans="1:5">
      <c r="C131" t="s">
        <v>396</v>
      </c>
      <c r="D131" s="112" t="s">
        <v>408</v>
      </c>
    </row>
    <row r="132" spans="1:5" ht="13.8">
      <c r="C132" t="s">
        <v>409</v>
      </c>
      <c r="D132" s="121" t="s">
        <v>386</v>
      </c>
      <c r="E132" s="113" t="s">
        <v>387</v>
      </c>
    </row>
    <row r="133" spans="1:5" ht="13.8">
      <c r="C133" t="s">
        <v>409</v>
      </c>
      <c r="D133" s="121" t="s">
        <v>410</v>
      </c>
      <c r="E133" s="113" t="s">
        <v>296</v>
      </c>
    </row>
    <row r="134" spans="1:5" ht="13.8">
      <c r="C134" t="s">
        <v>396</v>
      </c>
      <c r="D134" s="214" t="s">
        <v>390</v>
      </c>
      <c r="E134" s="154" t="s">
        <v>982</v>
      </c>
    </row>
    <row r="135" spans="1:5">
      <c r="C135" s="591" t="s">
        <v>406</v>
      </c>
      <c r="D135" s="589" t="s">
        <v>384</v>
      </c>
    </row>
    <row r="150" spans="5:5">
      <c r="E150" s="123"/>
    </row>
    <row r="155" spans="5:5">
      <c r="E155" s="38"/>
    </row>
  </sheetData>
  <printOptions headings="1"/>
  <pageMargins left="0.95" right="0.45" top="0.75" bottom="0.5" header="0.3" footer="0.3"/>
  <pageSetup scale="54" orientation="portrait" r:id="rId1"/>
  <headerFooter>
    <oddFooter>&amp;L&amp;Z
&amp;F
&amp;A&amp;R&amp;P/&amp;N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103"/>
  <sheetViews>
    <sheetView topLeftCell="A73" zoomScaleNormal="100" workbookViewId="0">
      <selection activeCell="C4" sqref="C4"/>
    </sheetView>
  </sheetViews>
  <sheetFormatPr defaultRowHeight="13.2"/>
  <cols>
    <col min="1" max="2" width="3" customWidth="1"/>
    <col min="3" max="3" width="40.88671875" customWidth="1"/>
    <col min="4" max="4" width="16.5546875" style="6" bestFit="1" customWidth="1"/>
    <col min="6" max="6" width="16.6640625" bestFit="1" customWidth="1"/>
    <col min="7" max="7" width="2.6640625" customWidth="1"/>
    <col min="8" max="8" width="15.44140625" customWidth="1"/>
    <col min="9" max="9" width="25.109375" customWidth="1"/>
  </cols>
  <sheetData>
    <row r="1" spans="1:8" ht="15.6">
      <c r="C1" s="1" t="s">
        <v>0</v>
      </c>
      <c r="F1" s="5"/>
      <c r="G1" s="5"/>
      <c r="H1" s="592" t="s">
        <v>411</v>
      </c>
    </row>
    <row r="2" spans="1:8" ht="13.8" thickBot="1">
      <c r="C2" s="1" t="s">
        <v>792</v>
      </c>
    </row>
    <row r="3" spans="1:8">
      <c r="C3" s="1" t="s">
        <v>412</v>
      </c>
      <c r="F3" s="8" t="s">
        <v>4</v>
      </c>
      <c r="G3" s="38"/>
      <c r="H3" s="8" t="s">
        <v>4</v>
      </c>
    </row>
    <row r="4" spans="1:8" ht="13.8" thickBot="1">
      <c r="C4" s="604" t="s">
        <v>1393</v>
      </c>
      <c r="D4" s="1"/>
      <c r="F4" s="14">
        <v>693</v>
      </c>
      <c r="G4" s="38"/>
      <c r="H4" s="14">
        <v>690</v>
      </c>
    </row>
    <row r="5" spans="1:8">
      <c r="F5" s="38" t="s">
        <v>413</v>
      </c>
      <c r="G5" s="38"/>
      <c r="H5" s="38" t="s">
        <v>8</v>
      </c>
    </row>
    <row r="6" spans="1:8">
      <c r="F6" s="160" t="s">
        <v>414</v>
      </c>
      <c r="G6" s="38"/>
      <c r="H6" s="160" t="s">
        <v>414</v>
      </c>
    </row>
    <row r="7" spans="1:8">
      <c r="F7" s="38" t="s">
        <v>415</v>
      </c>
      <c r="G7" s="38"/>
      <c r="H7" s="38" t="s">
        <v>416</v>
      </c>
    </row>
    <row r="8" spans="1:8">
      <c r="F8" s="160" t="s">
        <v>4</v>
      </c>
      <c r="G8" s="38"/>
      <c r="H8" s="160" t="s">
        <v>417</v>
      </c>
    </row>
    <row r="9" spans="1:8">
      <c r="C9" s="16" t="s">
        <v>14</v>
      </c>
      <c r="D9" s="593" t="s">
        <v>16</v>
      </c>
    </row>
    <row r="10" spans="1:8">
      <c r="A10" t="s">
        <v>418</v>
      </c>
    </row>
    <row r="11" spans="1:8">
      <c r="B11" t="s">
        <v>17</v>
      </c>
      <c r="D11" s="32" t="s">
        <v>1278</v>
      </c>
    </row>
    <row r="12" spans="1:8">
      <c r="B12" t="s">
        <v>18</v>
      </c>
      <c r="D12" s="6" t="s">
        <v>19</v>
      </c>
    </row>
    <row r="13" spans="1:8">
      <c r="B13" s="21" t="s">
        <v>20</v>
      </c>
      <c r="C13" s="21"/>
      <c r="D13" s="32" t="s">
        <v>21</v>
      </c>
      <c r="E13" s="20"/>
    </row>
    <row r="14" spans="1:8">
      <c r="B14" t="s">
        <v>22</v>
      </c>
      <c r="C14" s="21"/>
      <c r="D14" s="32"/>
    </row>
    <row r="15" spans="1:8">
      <c r="C15" s="21" t="s">
        <v>23</v>
      </c>
      <c r="D15" s="32" t="s">
        <v>24</v>
      </c>
    </row>
    <row r="16" spans="1:8">
      <c r="C16" s="21" t="s">
        <v>25</v>
      </c>
      <c r="D16" s="32" t="s">
        <v>26</v>
      </c>
    </row>
    <row r="17" spans="1:11">
      <c r="C17" s="21" t="s">
        <v>27</v>
      </c>
      <c r="D17" s="32" t="s">
        <v>28</v>
      </c>
    </row>
    <row r="18" spans="1:11">
      <c r="C18" s="21" t="s">
        <v>29</v>
      </c>
      <c r="D18" s="32" t="s">
        <v>30</v>
      </c>
    </row>
    <row r="19" spans="1:11">
      <c r="C19" s="21" t="s">
        <v>31</v>
      </c>
      <c r="D19" s="32" t="s">
        <v>32</v>
      </c>
    </row>
    <row r="20" spans="1:11">
      <c r="C20" s="21" t="s">
        <v>33</v>
      </c>
      <c r="D20" s="32" t="s">
        <v>244</v>
      </c>
    </row>
    <row r="21" spans="1:11">
      <c r="C21" s="21" t="s">
        <v>1244</v>
      </c>
      <c r="D21" s="32" t="s">
        <v>1245</v>
      </c>
      <c r="E21" s="21"/>
      <c r="F21" s="21"/>
      <c r="G21" s="21"/>
      <c r="H21" s="21"/>
      <c r="I21" s="223"/>
    </row>
    <row r="22" spans="1:11">
      <c r="C22" s="21" t="s">
        <v>34</v>
      </c>
      <c r="D22" s="32" t="s">
        <v>35</v>
      </c>
    </row>
    <row r="23" spans="1:11">
      <c r="B23" t="s">
        <v>36</v>
      </c>
      <c r="C23" s="21"/>
      <c r="D23" s="32" t="s">
        <v>37</v>
      </c>
    </row>
    <row r="24" spans="1:11">
      <c r="B24" t="s">
        <v>45</v>
      </c>
      <c r="C24" s="21"/>
      <c r="D24" s="32" t="s">
        <v>46</v>
      </c>
    </row>
    <row r="25" spans="1:11">
      <c r="B25" s="21" t="s">
        <v>1154</v>
      </c>
      <c r="C25" s="21"/>
      <c r="D25" s="32"/>
    </row>
    <row r="26" spans="1:11" ht="26.4">
      <c r="C26" s="554" t="s">
        <v>1155</v>
      </c>
      <c r="D26" s="32" t="s">
        <v>1156</v>
      </c>
    </row>
    <row r="27" spans="1:11">
      <c r="C27" s="21"/>
      <c r="D27" s="32"/>
    </row>
    <row r="28" spans="1:11">
      <c r="A28" t="s">
        <v>419</v>
      </c>
      <c r="C28" s="21"/>
      <c r="D28" s="32"/>
    </row>
    <row r="29" spans="1:11">
      <c r="B29" t="s">
        <v>38</v>
      </c>
      <c r="C29" s="21"/>
      <c r="D29" s="32" t="s">
        <v>39</v>
      </c>
    </row>
    <row r="30" spans="1:11">
      <c r="B30" t="s">
        <v>40</v>
      </c>
      <c r="C30" s="21"/>
      <c r="D30" s="32" t="s">
        <v>675</v>
      </c>
    </row>
    <row r="31" spans="1:11">
      <c r="B31" t="s">
        <v>47</v>
      </c>
      <c r="D31" s="32" t="s">
        <v>1402</v>
      </c>
      <c r="I31" s="178"/>
    </row>
    <row r="32" spans="1:11">
      <c r="I32" s="178"/>
      <c r="J32" s="178"/>
      <c r="K32" s="178"/>
    </row>
    <row r="33" spans="1:8" ht="13.8" thickBot="1">
      <c r="B33" t="s">
        <v>56</v>
      </c>
      <c r="D33" s="24" t="s">
        <v>57</v>
      </c>
      <c r="F33" s="25" t="s">
        <v>57</v>
      </c>
      <c r="H33" s="25" t="s">
        <v>57</v>
      </c>
    </row>
    <row r="34" spans="1:8" ht="13.8" thickTop="1"/>
    <row r="35" spans="1:8">
      <c r="C35" s="16" t="s">
        <v>810</v>
      </c>
    </row>
    <row r="36" spans="1:8">
      <c r="C36" s="16"/>
    </row>
    <row r="37" spans="1:8">
      <c r="A37" t="s">
        <v>811</v>
      </c>
      <c r="D37" s="32" t="s">
        <v>866</v>
      </c>
    </row>
    <row r="38" spans="1:8">
      <c r="A38" t="s">
        <v>812</v>
      </c>
    </row>
    <row r="40" spans="1:8">
      <c r="B40" t="s">
        <v>847</v>
      </c>
      <c r="F40" s="25" t="s">
        <v>57</v>
      </c>
      <c r="H40" s="25" t="s">
        <v>57</v>
      </c>
    </row>
    <row r="42" spans="1:8">
      <c r="A42" s="16"/>
      <c r="C42" s="16" t="s">
        <v>58</v>
      </c>
      <c r="D42" s="593" t="s">
        <v>16</v>
      </c>
    </row>
    <row r="43" spans="1:8">
      <c r="A43" t="s">
        <v>420</v>
      </c>
    </row>
    <row r="44" spans="1:8">
      <c r="B44" s="21" t="s">
        <v>245</v>
      </c>
      <c r="C44" s="21"/>
      <c r="D44" s="32" t="s">
        <v>246</v>
      </c>
    </row>
    <row r="45" spans="1:8">
      <c r="B45" s="21" t="s">
        <v>59</v>
      </c>
      <c r="C45" s="21"/>
      <c r="D45" s="32" t="s">
        <v>676</v>
      </c>
    </row>
    <row r="46" spans="1:8">
      <c r="B46" s="21" t="s">
        <v>60</v>
      </c>
      <c r="C46" s="21"/>
      <c r="D46" s="32" t="s">
        <v>61</v>
      </c>
    </row>
    <row r="47" spans="1:8">
      <c r="B47" s="21" t="s">
        <v>674</v>
      </c>
      <c r="C47" s="21"/>
      <c r="D47" s="32" t="s">
        <v>62</v>
      </c>
    </row>
    <row r="48" spans="1:8">
      <c r="B48" s="21" t="s">
        <v>63</v>
      </c>
      <c r="C48" s="21"/>
      <c r="D48" s="32" t="s">
        <v>64</v>
      </c>
    </row>
    <row r="49" spans="1:10">
      <c r="B49" s="21" t="s">
        <v>65</v>
      </c>
      <c r="C49" s="21"/>
      <c r="D49" s="32" t="s">
        <v>66</v>
      </c>
    </row>
    <row r="50" spans="1:10">
      <c r="B50" s="21" t="s">
        <v>67</v>
      </c>
      <c r="C50" s="21"/>
      <c r="D50" s="32" t="s">
        <v>68</v>
      </c>
    </row>
    <row r="51" spans="1:10">
      <c r="B51" s="21" t="s">
        <v>69</v>
      </c>
      <c r="C51" s="21"/>
      <c r="D51" s="32" t="s">
        <v>70</v>
      </c>
    </row>
    <row r="52" spans="1:10">
      <c r="B52" s="21" t="s">
        <v>71</v>
      </c>
      <c r="C52" s="21"/>
      <c r="D52" s="32" t="s">
        <v>72</v>
      </c>
    </row>
    <row r="53" spans="1:10">
      <c r="B53" s="21" t="s">
        <v>909</v>
      </c>
      <c r="C53" s="21"/>
      <c r="D53" s="32" t="s">
        <v>910</v>
      </c>
    </row>
    <row r="54" spans="1:10" ht="25.5" customHeight="1">
      <c r="B54" s="683" t="s">
        <v>1280</v>
      </c>
      <c r="C54" s="683"/>
      <c r="D54" s="32" t="s">
        <v>1281</v>
      </c>
      <c r="E54" s="223"/>
      <c r="F54" s="223"/>
      <c r="G54" s="223"/>
      <c r="H54" s="223"/>
    </row>
    <row r="55" spans="1:10">
      <c r="B55" s="21" t="s">
        <v>1279</v>
      </c>
      <c r="C55" s="21"/>
      <c r="D55" s="32" t="s">
        <v>1282</v>
      </c>
      <c r="E55" s="223"/>
      <c r="F55" s="223"/>
      <c r="G55" s="223"/>
      <c r="H55" s="223"/>
    </row>
    <row r="56" spans="1:10">
      <c r="B56" s="21" t="s">
        <v>1330</v>
      </c>
      <c r="C56" s="21"/>
      <c r="D56" s="32" t="s">
        <v>1331</v>
      </c>
      <c r="E56" s="223"/>
      <c r="F56" s="223"/>
      <c r="G56" s="223"/>
      <c r="H56" s="223"/>
    </row>
    <row r="57" spans="1:10">
      <c r="B57" s="21" t="s">
        <v>73</v>
      </c>
      <c r="C57" s="21"/>
      <c r="D57" s="32" t="s">
        <v>74</v>
      </c>
    </row>
    <row r="58" spans="1:10">
      <c r="B58" s="21" t="s">
        <v>75</v>
      </c>
      <c r="C58" s="21"/>
      <c r="D58" s="32" t="s">
        <v>76</v>
      </c>
    </row>
    <row r="59" spans="1:10">
      <c r="B59" s="21" t="s">
        <v>79</v>
      </c>
      <c r="C59" s="21"/>
      <c r="D59" s="32" t="s">
        <v>677</v>
      </c>
    </row>
    <row r="60" spans="1:10">
      <c r="B60" s="21"/>
      <c r="C60" s="21"/>
      <c r="D60" s="32"/>
    </row>
    <row r="61" spans="1:10">
      <c r="A61" t="s">
        <v>421</v>
      </c>
      <c r="B61" s="21"/>
      <c r="C61" s="21"/>
      <c r="D61" s="32"/>
    </row>
    <row r="62" spans="1:10">
      <c r="B62" s="21" t="s">
        <v>77</v>
      </c>
      <c r="C62" s="21"/>
      <c r="D62" s="32" t="s">
        <v>78</v>
      </c>
    </row>
    <row r="63" spans="1:10" ht="55.5" customHeight="1">
      <c r="B63" s="21" t="s">
        <v>247</v>
      </c>
      <c r="C63" s="21"/>
      <c r="D63" s="202" t="s">
        <v>1467</v>
      </c>
      <c r="I63" s="685"/>
      <c r="J63" s="685"/>
    </row>
    <row r="65" spans="1:9">
      <c r="B65" t="s">
        <v>83</v>
      </c>
      <c r="D65" s="25" t="s">
        <v>57</v>
      </c>
      <c r="F65" s="25" t="s">
        <v>57</v>
      </c>
      <c r="H65" s="25" t="s">
        <v>57</v>
      </c>
    </row>
    <row r="67" spans="1:9">
      <c r="C67" s="16" t="s">
        <v>814</v>
      </c>
    </row>
    <row r="68" spans="1:9">
      <c r="C68" s="16"/>
    </row>
    <row r="69" spans="1:9">
      <c r="A69" t="s">
        <v>815</v>
      </c>
      <c r="D69" s="32" t="s">
        <v>846</v>
      </c>
    </row>
    <row r="70" spans="1:9">
      <c r="A70" s="21" t="s">
        <v>1249</v>
      </c>
      <c r="B70" s="223"/>
      <c r="C70" s="21"/>
      <c r="D70" s="32" t="s">
        <v>1250</v>
      </c>
      <c r="E70" s="178"/>
      <c r="F70" s="178"/>
      <c r="G70" s="178"/>
      <c r="H70" s="178"/>
      <c r="I70" s="178"/>
    </row>
    <row r="71" spans="1:9">
      <c r="A71" t="s">
        <v>816</v>
      </c>
    </row>
    <row r="72" spans="1:9">
      <c r="A72" t="s">
        <v>817</v>
      </c>
    </row>
    <row r="73" spans="1:9">
      <c r="A73" t="s">
        <v>818</v>
      </c>
    </row>
    <row r="75" spans="1:9">
      <c r="B75" t="s">
        <v>819</v>
      </c>
      <c r="F75" s="25" t="s">
        <v>57</v>
      </c>
      <c r="H75" s="25" t="s">
        <v>57</v>
      </c>
    </row>
    <row r="77" spans="1:9">
      <c r="C77" s="16" t="s">
        <v>800</v>
      </c>
      <c r="D77" s="593" t="s">
        <v>16</v>
      </c>
    </row>
    <row r="78" spans="1:9">
      <c r="A78" s="16"/>
      <c r="D78" s="27"/>
    </row>
    <row r="79" spans="1:9">
      <c r="A79" s="16"/>
      <c r="B79" t="s">
        <v>801</v>
      </c>
      <c r="D79" s="22" t="s">
        <v>249</v>
      </c>
    </row>
    <row r="80" spans="1:9">
      <c r="A80" s="16"/>
      <c r="B80" t="s">
        <v>84</v>
      </c>
      <c r="D80" s="22" t="s">
        <v>85</v>
      </c>
    </row>
    <row r="81" spans="1:9">
      <c r="A81" s="16"/>
      <c r="B81" t="s">
        <v>803</v>
      </c>
      <c r="D81" s="22" t="s">
        <v>86</v>
      </c>
    </row>
    <row r="82" spans="1:9">
      <c r="A82" s="16"/>
      <c r="B82" t="s">
        <v>804</v>
      </c>
      <c r="D82" s="22" t="s">
        <v>87</v>
      </c>
    </row>
    <row r="84" spans="1:9">
      <c r="B84" t="s">
        <v>250</v>
      </c>
    </row>
    <row r="85" spans="1:9" hidden="1">
      <c r="C85" s="203" t="s">
        <v>36</v>
      </c>
      <c r="D85" s="205" t="s">
        <v>89</v>
      </c>
      <c r="I85" s="28"/>
    </row>
    <row r="86" spans="1:9" hidden="1">
      <c r="C86" s="203" t="s">
        <v>38</v>
      </c>
      <c r="D86" s="205" t="s">
        <v>94</v>
      </c>
    </row>
    <row r="87" spans="1:9" hidden="1">
      <c r="C87" s="203" t="s">
        <v>95</v>
      </c>
      <c r="D87" s="205" t="s">
        <v>96</v>
      </c>
    </row>
    <row r="88" spans="1:9" hidden="1">
      <c r="C88" s="203" t="s">
        <v>97</v>
      </c>
      <c r="D88" s="205" t="s">
        <v>98</v>
      </c>
      <c r="I88" s="28"/>
    </row>
    <row r="89" spans="1:9" hidden="1">
      <c r="C89" s="203" t="s">
        <v>99</v>
      </c>
      <c r="D89" s="205" t="s">
        <v>100</v>
      </c>
      <c r="I89" s="28"/>
    </row>
    <row r="90" spans="1:9">
      <c r="C90" s="21" t="s">
        <v>34</v>
      </c>
      <c r="D90" s="32" t="s">
        <v>101</v>
      </c>
      <c r="I90" s="28"/>
    </row>
    <row r="91" spans="1:9">
      <c r="B91" t="s">
        <v>252</v>
      </c>
      <c r="C91" s="21"/>
      <c r="D91" s="32"/>
    </row>
    <row r="92" spans="1:9">
      <c r="C92" s="21" t="s">
        <v>34</v>
      </c>
      <c r="D92" s="207" t="s">
        <v>102</v>
      </c>
      <c r="I92" s="28"/>
    </row>
    <row r="93" spans="1:9">
      <c r="C93" s="21"/>
      <c r="D93" s="208" t="s">
        <v>253</v>
      </c>
      <c r="I93" s="28"/>
    </row>
    <row r="94" spans="1:9">
      <c r="B94" t="s">
        <v>254</v>
      </c>
      <c r="I94" s="28"/>
    </row>
    <row r="95" spans="1:9">
      <c r="C95" t="s">
        <v>255</v>
      </c>
      <c r="D95" s="6" t="s">
        <v>103</v>
      </c>
      <c r="I95" s="34"/>
    </row>
    <row r="97" spans="2:8">
      <c r="B97" t="s">
        <v>802</v>
      </c>
      <c r="D97" s="25" t="s">
        <v>57</v>
      </c>
      <c r="F97" s="25" t="s">
        <v>57</v>
      </c>
      <c r="H97" s="25" t="s">
        <v>57</v>
      </c>
    </row>
    <row r="100" spans="2:8">
      <c r="B100" t="s">
        <v>821</v>
      </c>
    </row>
    <row r="103" spans="2:8">
      <c r="D103" s="38"/>
    </row>
  </sheetData>
  <mergeCells count="2">
    <mergeCell ref="B54:C54"/>
    <mergeCell ref="I63:J63"/>
  </mergeCells>
  <printOptions headings="1"/>
  <pageMargins left="1.45" right="0.45" top="0.75" bottom="0.5" header="0.3" footer="0.3"/>
  <pageSetup scale="59" orientation="portrait" r:id="rId1"/>
  <headerFooter>
    <oddFooter>&amp;L
&amp;F
&amp;A&amp;R&amp;P/&amp;N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73"/>
  <sheetViews>
    <sheetView topLeftCell="A57" zoomScaleNormal="100" workbookViewId="0">
      <selection activeCell="F15" sqref="F15"/>
    </sheetView>
  </sheetViews>
  <sheetFormatPr defaultRowHeight="13.2"/>
  <cols>
    <col min="1" max="1" width="14.33203125" customWidth="1"/>
    <col min="2" max="2" width="3" customWidth="1"/>
    <col min="3" max="3" width="2.5546875" customWidth="1"/>
    <col min="4" max="4" width="2.6640625" customWidth="1"/>
    <col min="5" max="5" width="10.5546875" customWidth="1"/>
    <col min="6" max="6" width="28.5546875" customWidth="1"/>
    <col min="7" max="7" width="12.33203125" bestFit="1" customWidth="1"/>
    <col min="8" max="8" width="2.109375" customWidth="1"/>
    <col min="9" max="9" width="11.6640625" bestFit="1" customWidth="1"/>
    <col min="15" max="15" width="3.33203125" customWidth="1"/>
    <col min="16" max="17" width="3.109375" customWidth="1"/>
  </cols>
  <sheetData>
    <row r="1" spans="1:15" ht="13.8">
      <c r="D1" s="1" t="s">
        <v>0</v>
      </c>
      <c r="I1" s="116" t="s">
        <v>422</v>
      </c>
    </row>
    <row r="2" spans="1:15">
      <c r="A2" s="16" t="s">
        <v>854</v>
      </c>
      <c r="D2" s="1"/>
    </row>
    <row r="3" spans="1:15">
      <c r="D3" s="1" t="s">
        <v>412</v>
      </c>
    </row>
    <row r="4" spans="1:15">
      <c r="A4" s="608"/>
      <c r="B4" s="608"/>
      <c r="C4" s="608"/>
      <c r="D4" s="604" t="s">
        <v>1392</v>
      </c>
      <c r="E4" s="608"/>
      <c r="F4" s="608"/>
    </row>
    <row r="5" spans="1:15">
      <c r="G5" s="594" t="s">
        <v>115</v>
      </c>
      <c r="I5" s="594" t="s">
        <v>423</v>
      </c>
    </row>
    <row r="6" spans="1:15">
      <c r="G6" s="38"/>
      <c r="H6" s="38"/>
      <c r="I6" s="38" t="s">
        <v>424</v>
      </c>
    </row>
    <row r="7" spans="1:15">
      <c r="G7" s="38" t="s">
        <v>425</v>
      </c>
      <c r="H7" s="38"/>
      <c r="I7" s="38" t="s">
        <v>426</v>
      </c>
    </row>
    <row r="8" spans="1:15">
      <c r="G8" s="160" t="s">
        <v>427</v>
      </c>
      <c r="H8" s="38"/>
      <c r="I8" s="160" t="s">
        <v>428</v>
      </c>
    </row>
    <row r="9" spans="1:15">
      <c r="A9" s="112"/>
    </row>
    <row r="10" spans="1:15">
      <c r="A10" s="112"/>
      <c r="B10" s="16" t="s">
        <v>429</v>
      </c>
    </row>
    <row r="11" spans="1:15">
      <c r="A11" s="133" t="s">
        <v>430</v>
      </c>
      <c r="C11" t="s">
        <v>431</v>
      </c>
      <c r="G11" s="131"/>
      <c r="I11" s="131"/>
    </row>
    <row r="12" spans="1:15">
      <c r="A12" s="112"/>
    </row>
    <row r="13" spans="1:15">
      <c r="A13" s="112"/>
    </row>
    <row r="14" spans="1:15">
      <c r="A14" s="112"/>
    </row>
    <row r="15" spans="1:15">
      <c r="A15" s="112"/>
      <c r="B15" s="16" t="s">
        <v>432</v>
      </c>
      <c r="O15" s="324"/>
    </row>
    <row r="16" spans="1:15">
      <c r="A16" s="112"/>
      <c r="C16" t="s">
        <v>292</v>
      </c>
    </row>
    <row r="17" spans="1:18">
      <c r="A17" s="112">
        <v>1000</v>
      </c>
      <c r="D17" t="s">
        <v>128</v>
      </c>
    </row>
    <row r="18" spans="1:18">
      <c r="A18" s="112"/>
      <c r="D18" s="21" t="s">
        <v>130</v>
      </c>
      <c r="E18" s="21"/>
      <c r="Q18" s="21"/>
    </row>
    <row r="19" spans="1:18">
      <c r="A19" s="112">
        <v>2100</v>
      </c>
      <c r="D19" s="21"/>
      <c r="E19" s="21" t="s">
        <v>131</v>
      </c>
      <c r="R19" s="21"/>
    </row>
    <row r="20" spans="1:18">
      <c r="A20" s="434" t="s">
        <v>1136</v>
      </c>
      <c r="D20" s="21"/>
      <c r="E20" s="21" t="s">
        <v>132</v>
      </c>
      <c r="R20" s="21"/>
    </row>
    <row r="21" spans="1:18">
      <c r="A21" s="112">
        <v>2220</v>
      </c>
      <c r="D21" s="21"/>
      <c r="E21" s="21" t="s">
        <v>433</v>
      </c>
      <c r="R21" s="21"/>
    </row>
    <row r="22" spans="1:18">
      <c r="A22" s="112">
        <v>2300</v>
      </c>
      <c r="D22" s="21"/>
      <c r="E22" s="21" t="s">
        <v>135</v>
      </c>
      <c r="R22" s="21"/>
    </row>
    <row r="23" spans="1:18">
      <c r="A23" s="112">
        <v>2400</v>
      </c>
      <c r="D23" s="21"/>
      <c r="E23" s="21" t="s">
        <v>136</v>
      </c>
      <c r="R23" s="21"/>
    </row>
    <row r="24" spans="1:18">
      <c r="A24" s="112">
        <v>2500</v>
      </c>
      <c r="D24" s="21"/>
      <c r="E24" s="21" t="s">
        <v>137</v>
      </c>
      <c r="R24" s="21"/>
    </row>
    <row r="25" spans="1:18">
      <c r="A25" s="112">
        <v>2600</v>
      </c>
      <c r="D25" s="21"/>
      <c r="E25" s="21" t="s">
        <v>138</v>
      </c>
      <c r="R25" s="21"/>
    </row>
    <row r="26" spans="1:18">
      <c r="A26" s="112">
        <v>2700</v>
      </c>
      <c r="D26" s="21"/>
      <c r="E26" s="21" t="s">
        <v>140</v>
      </c>
      <c r="R26" s="21"/>
    </row>
    <row r="27" spans="1:18">
      <c r="A27" s="112">
        <v>2800</v>
      </c>
      <c r="D27" s="21"/>
      <c r="E27" s="21" t="s">
        <v>141</v>
      </c>
      <c r="R27" s="21"/>
    </row>
    <row r="28" spans="1:18">
      <c r="A28" s="112">
        <v>2900</v>
      </c>
      <c r="D28" s="21"/>
      <c r="E28" s="21" t="s">
        <v>143</v>
      </c>
      <c r="R28" s="21"/>
    </row>
    <row r="29" spans="1:18">
      <c r="A29" s="112">
        <v>3100</v>
      </c>
      <c r="D29" s="21" t="s">
        <v>434</v>
      </c>
      <c r="E29" s="21"/>
      <c r="Q29" s="21"/>
    </row>
    <row r="30" spans="1:18">
      <c r="A30" s="112">
        <v>4000</v>
      </c>
      <c r="D30" s="21" t="s">
        <v>150</v>
      </c>
      <c r="E30" s="21"/>
      <c r="Q30" s="21"/>
    </row>
    <row r="31" spans="1:18">
      <c r="A31" s="112">
        <v>3200</v>
      </c>
      <c r="D31" s="21" t="s">
        <v>146</v>
      </c>
      <c r="E31" s="21"/>
      <c r="Q31" s="21"/>
    </row>
    <row r="32" spans="1:18">
      <c r="A32" s="112">
        <v>3300</v>
      </c>
      <c r="D32" s="21" t="s">
        <v>294</v>
      </c>
      <c r="E32" s="21"/>
      <c r="Q32" s="21"/>
    </row>
    <row r="33" spans="1:17">
      <c r="A33" s="112">
        <v>5100</v>
      </c>
      <c r="D33" s="21" t="s">
        <v>435</v>
      </c>
      <c r="E33" s="21"/>
      <c r="G33" s="131"/>
      <c r="I33" s="131"/>
      <c r="Q33" s="21"/>
    </row>
    <row r="34" spans="1:17">
      <c r="A34" s="112"/>
    </row>
    <row r="35" spans="1:17">
      <c r="A35" s="112"/>
      <c r="D35" t="s">
        <v>436</v>
      </c>
    </row>
    <row r="36" spans="1:17">
      <c r="A36" s="112"/>
    </row>
    <row r="37" spans="1:17">
      <c r="A37" s="112"/>
      <c r="D37" t="s">
        <v>437</v>
      </c>
    </row>
    <row r="38" spans="1:17">
      <c r="A38" s="112"/>
    </row>
    <row r="39" spans="1:17">
      <c r="A39" s="112"/>
      <c r="B39" s="16" t="s">
        <v>438</v>
      </c>
      <c r="O39" s="161"/>
    </row>
    <row r="40" spans="1:17">
      <c r="A40" s="112" t="s">
        <v>439</v>
      </c>
      <c r="C40" t="s">
        <v>440</v>
      </c>
    </row>
    <row r="41" spans="1:17">
      <c r="A41" s="133" t="s">
        <v>441</v>
      </c>
      <c r="C41" t="s">
        <v>442</v>
      </c>
    </row>
    <row r="42" spans="1:17">
      <c r="A42" s="112"/>
      <c r="D42" t="s">
        <v>443</v>
      </c>
      <c r="G42" s="162"/>
      <c r="I42" s="162"/>
    </row>
    <row r="43" spans="1:17">
      <c r="A43" s="112"/>
    </row>
    <row r="44" spans="1:17">
      <c r="A44" s="112"/>
      <c r="D44" t="s">
        <v>444</v>
      </c>
    </row>
    <row r="45" spans="1:17">
      <c r="A45" s="112"/>
      <c r="D45" t="s">
        <v>445</v>
      </c>
    </row>
    <row r="46" spans="1:17">
      <c r="A46" s="112"/>
    </row>
    <row r="47" spans="1:17">
      <c r="A47" s="163" t="s">
        <v>446</v>
      </c>
      <c r="C47" t="s">
        <v>447</v>
      </c>
    </row>
    <row r="48" spans="1:17">
      <c r="A48" s="112" t="s">
        <v>305</v>
      </c>
      <c r="C48" t="s">
        <v>373</v>
      </c>
      <c r="K48" s="134"/>
      <c r="N48" s="164"/>
    </row>
    <row r="49" spans="1:16">
      <c r="A49" s="220" t="s">
        <v>307</v>
      </c>
      <c r="B49" s="21"/>
      <c r="C49" s="227" t="s">
        <v>306</v>
      </c>
      <c r="D49" s="21"/>
      <c r="P49" s="227"/>
    </row>
    <row r="50" spans="1:16">
      <c r="A50" s="220" t="s">
        <v>309</v>
      </c>
      <c r="B50" s="21"/>
      <c r="C50" s="227" t="s">
        <v>448</v>
      </c>
      <c r="D50" s="21"/>
      <c r="P50" s="227"/>
    </row>
    <row r="51" spans="1:16">
      <c r="A51" s="112" t="s">
        <v>311</v>
      </c>
      <c r="C51" t="s">
        <v>449</v>
      </c>
    </row>
    <row r="52" spans="1:16">
      <c r="A52" s="112" t="s">
        <v>313</v>
      </c>
      <c r="C52" t="s">
        <v>450</v>
      </c>
    </row>
    <row r="53" spans="1:16" ht="25.5" customHeight="1">
      <c r="A53" s="210" t="s">
        <v>314</v>
      </c>
      <c r="B53" s="21"/>
      <c r="C53" s="717" t="s">
        <v>1302</v>
      </c>
      <c r="D53" s="717"/>
      <c r="E53" s="717"/>
      <c r="F53" s="717"/>
      <c r="G53" s="21"/>
      <c r="H53" s="21"/>
      <c r="I53" s="21"/>
      <c r="K53" s="178"/>
      <c r="L53" s="178"/>
      <c r="M53" s="178"/>
    </row>
    <row r="54" spans="1:16">
      <c r="A54" s="210" t="s">
        <v>1265</v>
      </c>
      <c r="B54" s="21"/>
      <c r="C54" s="21" t="s">
        <v>1266</v>
      </c>
      <c r="D54" s="21"/>
      <c r="E54" s="21"/>
      <c r="F54" s="21"/>
      <c r="G54" s="223"/>
      <c r="H54" s="223"/>
      <c r="I54" s="223"/>
      <c r="K54" s="178"/>
      <c r="L54" s="178"/>
      <c r="M54" s="178"/>
    </row>
    <row r="55" spans="1:16">
      <c r="A55" s="210" t="s">
        <v>1322</v>
      </c>
      <c r="B55" s="21"/>
      <c r="C55" s="21" t="s">
        <v>1332</v>
      </c>
      <c r="D55" s="21"/>
      <c r="E55" s="21"/>
      <c r="F55" s="21"/>
      <c r="G55" s="223"/>
      <c r="H55" s="223"/>
      <c r="I55" s="223"/>
      <c r="K55" s="178"/>
      <c r="L55" s="178"/>
      <c r="M55" s="178"/>
    </row>
    <row r="56" spans="1:16">
      <c r="A56" s="210" t="s">
        <v>316</v>
      </c>
      <c r="B56" s="21"/>
      <c r="C56" s="21" t="s">
        <v>315</v>
      </c>
      <c r="D56" s="21"/>
      <c r="E56" s="21"/>
      <c r="F56" s="21"/>
    </row>
    <row r="57" spans="1:16">
      <c r="A57" s="112" t="s">
        <v>318</v>
      </c>
      <c r="C57" t="s">
        <v>317</v>
      </c>
    </row>
    <row r="58" spans="1:16">
      <c r="A58" s="220" t="s">
        <v>935</v>
      </c>
      <c r="B58" s="21"/>
      <c r="C58" s="21" t="s">
        <v>323</v>
      </c>
      <c r="D58" s="21"/>
      <c r="E58" s="21"/>
      <c r="F58" s="21"/>
      <c r="P58" s="21"/>
    </row>
    <row r="59" spans="1:16">
      <c r="A59" s="220" t="s">
        <v>937</v>
      </c>
      <c r="B59" s="21"/>
      <c r="C59" s="21" t="s">
        <v>327</v>
      </c>
      <c r="D59" s="21"/>
      <c r="E59" s="21"/>
      <c r="F59" s="21"/>
      <c r="P59" s="21"/>
    </row>
    <row r="60" spans="1:16">
      <c r="A60" s="112" t="s">
        <v>451</v>
      </c>
      <c r="C60" t="s">
        <v>452</v>
      </c>
    </row>
    <row r="61" spans="1:16">
      <c r="A61" s="112" t="s">
        <v>453</v>
      </c>
      <c r="C61" t="s">
        <v>323</v>
      </c>
    </row>
    <row r="62" spans="1:16">
      <c r="A62" s="112" t="s">
        <v>454</v>
      </c>
      <c r="C62" t="s">
        <v>327</v>
      </c>
    </row>
    <row r="63" spans="1:16">
      <c r="A63" s="112" t="s">
        <v>455</v>
      </c>
      <c r="C63" t="s">
        <v>328</v>
      </c>
      <c r="G63" s="131"/>
      <c r="I63" s="131"/>
    </row>
    <row r="64" spans="1:16">
      <c r="A64" s="112"/>
      <c r="F64" t="s">
        <v>867</v>
      </c>
    </row>
    <row r="65" spans="1:15">
      <c r="A65" s="112"/>
      <c r="D65" t="s">
        <v>188</v>
      </c>
      <c r="F65" t="s">
        <v>456</v>
      </c>
    </row>
    <row r="66" spans="1:15">
      <c r="A66" s="112"/>
    </row>
    <row r="67" spans="1:15">
      <c r="A67" s="112"/>
    </row>
    <row r="68" spans="1:15">
      <c r="A68" s="165" t="s">
        <v>457</v>
      </c>
      <c r="B68" t="s">
        <v>797</v>
      </c>
      <c r="O68" s="166"/>
    </row>
    <row r="69" spans="1:15">
      <c r="A69" s="165"/>
      <c r="O69" s="166"/>
    </row>
    <row r="70" spans="1:15">
      <c r="A70" s="165" t="s">
        <v>458</v>
      </c>
      <c r="B70" t="s">
        <v>798</v>
      </c>
      <c r="G70" s="131"/>
      <c r="I70" s="131"/>
      <c r="O70" s="166"/>
    </row>
    <row r="71" spans="1:15">
      <c r="A71" s="165"/>
      <c r="O71" s="166"/>
    </row>
    <row r="72" spans="1:15" ht="13.8" thickBot="1">
      <c r="A72" s="165" t="s">
        <v>459</v>
      </c>
      <c r="B72" t="s">
        <v>799</v>
      </c>
      <c r="G72" s="140"/>
      <c r="I72" s="140"/>
      <c r="O72" s="166"/>
    </row>
    <row r="73" spans="1:15" ht="13.8" thickTop="1"/>
  </sheetData>
  <mergeCells count="1">
    <mergeCell ref="C53:F53"/>
  </mergeCells>
  <printOptions headings="1"/>
  <pageMargins left="1.45" right="0.2" top="1.25" bottom="0.75" header="0.55000000000000004" footer="0.3"/>
  <pageSetup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99"/>
  <sheetViews>
    <sheetView topLeftCell="A74" zoomScale="90" zoomScaleNormal="90" workbookViewId="0">
      <selection activeCell="C4" sqref="C4"/>
    </sheetView>
  </sheetViews>
  <sheetFormatPr defaultRowHeight="13.2"/>
  <cols>
    <col min="1" max="2" width="3" customWidth="1"/>
    <col min="3" max="3" width="45.5546875" customWidth="1"/>
    <col min="4" max="4" width="14.44140625" customWidth="1"/>
    <col min="5" max="5" width="18.88671875" style="6" bestFit="1" customWidth="1"/>
    <col min="7" max="8" width="18.88671875" customWidth="1"/>
    <col min="9" max="9" width="18.88671875" bestFit="1" customWidth="1"/>
    <col min="11" max="11" width="21.5546875" customWidth="1"/>
    <col min="13" max="13" width="23.109375" bestFit="1" customWidth="1"/>
    <col min="14" max="14" width="14.5546875" customWidth="1"/>
  </cols>
  <sheetData>
    <row r="1" spans="1:11" ht="15">
      <c r="C1" s="1" t="s">
        <v>0</v>
      </c>
      <c r="I1" s="596" t="s">
        <v>460</v>
      </c>
    </row>
    <row r="2" spans="1:11">
      <c r="C2" s="295" t="s">
        <v>1286</v>
      </c>
    </row>
    <row r="3" spans="1:11">
      <c r="C3" s="1" t="s">
        <v>461</v>
      </c>
    </row>
    <row r="4" spans="1:11">
      <c r="C4" s="604" t="s">
        <v>1393</v>
      </c>
    </row>
    <row r="5" spans="1:11">
      <c r="G5" s="594" t="s">
        <v>4</v>
      </c>
      <c r="H5" s="594" t="s">
        <v>4</v>
      </c>
      <c r="I5" s="595" t="s">
        <v>4</v>
      </c>
      <c r="K5" s="453"/>
    </row>
    <row r="6" spans="1:11">
      <c r="G6" s="594"/>
      <c r="H6" s="594" t="s">
        <v>462</v>
      </c>
      <c r="I6" s="595">
        <v>705</v>
      </c>
    </row>
    <row r="7" spans="1:11">
      <c r="G7" s="594">
        <v>730</v>
      </c>
      <c r="H7" s="594" t="s">
        <v>463</v>
      </c>
      <c r="I7" s="595">
        <v>740</v>
      </c>
    </row>
    <row r="8" spans="1:11">
      <c r="H8" s="38"/>
    </row>
    <row r="9" spans="1:11">
      <c r="G9" s="21"/>
      <c r="H9" s="31" t="s">
        <v>464</v>
      </c>
      <c r="I9" s="31" t="s">
        <v>1172</v>
      </c>
    </row>
    <row r="10" spans="1:11">
      <c r="G10" s="31" t="s">
        <v>467</v>
      </c>
      <c r="H10" s="31" t="s">
        <v>465</v>
      </c>
      <c r="I10" s="204" t="s">
        <v>466</v>
      </c>
    </row>
    <row r="11" spans="1:11">
      <c r="G11" s="295" t="s">
        <v>1173</v>
      </c>
      <c r="H11" s="295" t="s">
        <v>1468</v>
      </c>
      <c r="I11" s="295" t="s">
        <v>427</v>
      </c>
    </row>
    <row r="12" spans="1:11">
      <c r="A12" s="16" t="s">
        <v>14</v>
      </c>
      <c r="D12" s="593" t="s">
        <v>4</v>
      </c>
      <c r="E12" s="593" t="s">
        <v>16</v>
      </c>
      <c r="G12" s="1"/>
    </row>
    <row r="14" spans="1:11">
      <c r="B14" t="s">
        <v>17</v>
      </c>
      <c r="E14" s="32" t="s">
        <v>1469</v>
      </c>
    </row>
    <row r="15" spans="1:11">
      <c r="B15" t="s">
        <v>18</v>
      </c>
      <c r="E15" s="6" t="s">
        <v>19</v>
      </c>
    </row>
    <row r="16" spans="1:11">
      <c r="B16" s="21" t="s">
        <v>20</v>
      </c>
      <c r="C16" s="21"/>
      <c r="D16" s="21"/>
      <c r="E16" s="32" t="s">
        <v>21</v>
      </c>
    </row>
    <row r="17" spans="2:6">
      <c r="B17" s="21" t="s">
        <v>22</v>
      </c>
      <c r="C17" s="21"/>
      <c r="D17" s="21"/>
      <c r="E17" s="32"/>
    </row>
    <row r="18" spans="2:6">
      <c r="B18" s="21"/>
      <c r="C18" s="21" t="s">
        <v>23</v>
      </c>
      <c r="D18" s="21"/>
      <c r="E18" s="32" t="s">
        <v>24</v>
      </c>
    </row>
    <row r="19" spans="2:6">
      <c r="B19" s="21"/>
      <c r="C19" s="21" t="s">
        <v>25</v>
      </c>
      <c r="D19" s="21"/>
      <c r="E19" s="32" t="s">
        <v>26</v>
      </c>
    </row>
    <row r="20" spans="2:6">
      <c r="B20" s="21"/>
      <c r="C20" s="21" t="s">
        <v>27</v>
      </c>
      <c r="D20" s="21"/>
      <c r="E20" s="32" t="s">
        <v>28</v>
      </c>
    </row>
    <row r="21" spans="2:6">
      <c r="B21" s="21"/>
      <c r="C21" s="21" t="s">
        <v>29</v>
      </c>
      <c r="D21" s="21"/>
      <c r="E21" s="32" t="s">
        <v>30</v>
      </c>
    </row>
    <row r="22" spans="2:6">
      <c r="B22" s="21"/>
      <c r="C22" s="21" t="s">
        <v>31</v>
      </c>
      <c r="D22" s="21"/>
      <c r="E22" s="32" t="s">
        <v>32</v>
      </c>
    </row>
    <row r="23" spans="2:6">
      <c r="B23" s="21"/>
      <c r="C23" s="21" t="s">
        <v>33</v>
      </c>
      <c r="D23" s="21"/>
      <c r="E23" s="32" t="s">
        <v>244</v>
      </c>
    </row>
    <row r="24" spans="2:6">
      <c r="B24" s="21"/>
      <c r="C24" s="21" t="s">
        <v>1244</v>
      </c>
      <c r="D24" s="21"/>
      <c r="E24" s="32" t="s">
        <v>1245</v>
      </c>
    </row>
    <row r="25" spans="2:6">
      <c r="B25" s="21"/>
      <c r="C25" s="21" t="s">
        <v>34</v>
      </c>
      <c r="D25" s="21"/>
      <c r="E25" s="32" t="s">
        <v>35</v>
      </c>
    </row>
    <row r="26" spans="2:6">
      <c r="B26" s="21" t="s">
        <v>36</v>
      </c>
      <c r="C26" s="21"/>
      <c r="D26" s="21"/>
      <c r="E26" s="32" t="s">
        <v>37</v>
      </c>
    </row>
    <row r="27" spans="2:6">
      <c r="B27" s="21" t="s">
        <v>38</v>
      </c>
      <c r="C27" s="21"/>
      <c r="D27" s="21"/>
      <c r="E27" s="32" t="s">
        <v>39</v>
      </c>
    </row>
    <row r="28" spans="2:6">
      <c r="B28" s="21" t="s">
        <v>1154</v>
      </c>
      <c r="C28" s="21"/>
      <c r="D28" s="21"/>
      <c r="E28" s="31"/>
      <c r="F28" s="32"/>
    </row>
    <row r="29" spans="2:6">
      <c r="B29" s="21"/>
      <c r="C29" s="21" t="s">
        <v>1155</v>
      </c>
      <c r="D29" s="21"/>
      <c r="E29" s="32" t="s">
        <v>1156</v>
      </c>
    </row>
    <row r="30" spans="2:6">
      <c r="B30" s="21" t="s">
        <v>40</v>
      </c>
      <c r="C30" s="21"/>
      <c r="D30" s="21"/>
      <c r="E30" s="32" t="s">
        <v>675</v>
      </c>
    </row>
    <row r="31" spans="2:6">
      <c r="B31" t="s">
        <v>45</v>
      </c>
      <c r="E31" s="6" t="s">
        <v>46</v>
      </c>
    </row>
    <row r="32" spans="2:6">
      <c r="B32" t="s">
        <v>47</v>
      </c>
      <c r="E32" s="32" t="s">
        <v>1402</v>
      </c>
    </row>
    <row r="34" spans="1:9">
      <c r="B34" t="s">
        <v>56</v>
      </c>
      <c r="E34" s="25" t="s">
        <v>57</v>
      </c>
      <c r="F34" s="162"/>
      <c r="G34" s="25" t="s">
        <v>57</v>
      </c>
      <c r="H34" s="25" t="s">
        <v>57</v>
      </c>
      <c r="I34" s="25" t="s">
        <v>57</v>
      </c>
    </row>
    <row r="36" spans="1:9">
      <c r="A36" s="16" t="s">
        <v>810</v>
      </c>
    </row>
    <row r="38" spans="1:9">
      <c r="B38" t="s">
        <v>812</v>
      </c>
      <c r="G38" s="162"/>
      <c r="H38" s="162"/>
      <c r="I38" s="162"/>
    </row>
    <row r="41" spans="1:9">
      <c r="A41" s="16" t="s">
        <v>58</v>
      </c>
      <c r="D41" s="593" t="s">
        <v>4</v>
      </c>
      <c r="E41" s="593" t="s">
        <v>16</v>
      </c>
    </row>
    <row r="42" spans="1:9" ht="26.4">
      <c r="B42" s="21" t="s">
        <v>59</v>
      </c>
      <c r="C42" s="21"/>
      <c r="D42" s="155" t="s">
        <v>1403</v>
      </c>
      <c r="E42" s="32" t="s">
        <v>469</v>
      </c>
      <c r="F42" s="21"/>
      <c r="G42" s="21"/>
      <c r="H42" s="31"/>
      <c r="I42" s="31"/>
    </row>
    <row r="43" spans="1:9">
      <c r="B43" s="21" t="s">
        <v>60</v>
      </c>
      <c r="C43" s="21"/>
      <c r="D43" s="31" t="s">
        <v>1404</v>
      </c>
      <c r="E43" s="32" t="s">
        <v>61</v>
      </c>
      <c r="F43" s="21"/>
      <c r="G43" s="21"/>
      <c r="H43" s="31" t="s">
        <v>1298</v>
      </c>
      <c r="I43" s="21"/>
    </row>
    <row r="44" spans="1:9" s="18" customFormat="1">
      <c r="B44" s="21" t="s">
        <v>75</v>
      </c>
      <c r="C44" s="21"/>
      <c r="D44" s="31"/>
      <c r="E44" s="32" t="s">
        <v>76</v>
      </c>
      <c r="F44" s="21"/>
      <c r="G44" s="21"/>
      <c r="H44" s="31"/>
      <c r="I44" s="32" t="s">
        <v>76</v>
      </c>
    </row>
    <row r="45" spans="1:9">
      <c r="A45" s="21"/>
      <c r="B45" s="21" t="s">
        <v>674</v>
      </c>
      <c r="C45" s="21"/>
      <c r="D45" s="31">
        <v>730</v>
      </c>
      <c r="E45" s="32" t="s">
        <v>62</v>
      </c>
      <c r="F45" s="21"/>
      <c r="G45" s="21"/>
      <c r="H45" s="21"/>
      <c r="I45" s="21"/>
    </row>
    <row r="46" spans="1:9">
      <c r="A46" s="21"/>
      <c r="B46" s="21" t="s">
        <v>63</v>
      </c>
      <c r="C46" s="21"/>
      <c r="D46" s="31"/>
      <c r="E46" s="32" t="s">
        <v>64</v>
      </c>
      <c r="F46" s="21"/>
      <c r="G46" s="21"/>
      <c r="H46" s="21"/>
      <c r="I46" s="21"/>
    </row>
    <row r="47" spans="1:9" ht="26.4">
      <c r="A47" s="21"/>
      <c r="B47" s="21" t="s">
        <v>65</v>
      </c>
      <c r="C47" s="21"/>
      <c r="D47" s="155" t="s">
        <v>1403</v>
      </c>
      <c r="E47" s="32" t="s">
        <v>66</v>
      </c>
      <c r="F47" s="21"/>
      <c r="G47" s="21"/>
      <c r="H47" s="31"/>
      <c r="I47" s="31"/>
    </row>
    <row r="48" spans="1:9">
      <c r="A48" s="21"/>
      <c r="B48" s="21" t="s">
        <v>67</v>
      </c>
      <c r="C48" s="21"/>
      <c r="D48" s="31"/>
      <c r="E48" s="32" t="s">
        <v>68</v>
      </c>
      <c r="F48" s="21"/>
      <c r="G48" s="21"/>
      <c r="H48" s="21"/>
      <c r="I48" s="21"/>
    </row>
    <row r="49" spans="1:9">
      <c r="A49" s="21"/>
      <c r="B49" s="21" t="s">
        <v>69</v>
      </c>
      <c r="C49" s="21"/>
      <c r="D49" s="31"/>
      <c r="E49" s="32" t="s">
        <v>70</v>
      </c>
      <c r="F49" s="21"/>
      <c r="G49" s="21"/>
      <c r="H49" s="21"/>
      <c r="I49" s="21"/>
    </row>
    <row r="50" spans="1:9">
      <c r="A50" s="21"/>
      <c r="B50" s="21" t="s">
        <v>71</v>
      </c>
      <c r="C50" s="21"/>
      <c r="D50" s="31"/>
      <c r="E50" s="32" t="s">
        <v>72</v>
      </c>
      <c r="F50" s="21"/>
      <c r="G50" s="21"/>
      <c r="H50" s="21"/>
      <c r="I50" s="21"/>
    </row>
    <row r="51" spans="1:9">
      <c r="A51" s="21"/>
      <c r="B51" s="21" t="s">
        <v>73</v>
      </c>
      <c r="C51" s="21"/>
      <c r="D51" s="31"/>
      <c r="E51" s="32" t="s">
        <v>74</v>
      </c>
      <c r="F51" s="21"/>
      <c r="G51" s="21"/>
      <c r="H51" s="21"/>
      <c r="I51" s="21"/>
    </row>
    <row r="52" spans="1:9">
      <c r="A52" s="21"/>
      <c r="B52" s="21" t="s">
        <v>1334</v>
      </c>
      <c r="C52" s="21"/>
      <c r="D52" s="31"/>
      <c r="E52" s="32" t="s">
        <v>1282</v>
      </c>
      <c r="F52" s="21"/>
      <c r="G52" s="21"/>
      <c r="H52" s="21"/>
      <c r="I52" s="21"/>
    </row>
    <row r="53" spans="1:9">
      <c r="A53" s="21"/>
      <c r="B53" s="21" t="s">
        <v>1333</v>
      </c>
      <c r="C53" s="21"/>
      <c r="D53" s="31"/>
      <c r="E53" s="32" t="s">
        <v>1331</v>
      </c>
      <c r="F53" s="21"/>
      <c r="G53" s="21"/>
      <c r="H53" s="21"/>
      <c r="I53" s="21"/>
    </row>
    <row r="54" spans="1:9">
      <c r="A54" s="21"/>
      <c r="B54" s="21" t="s">
        <v>75</v>
      </c>
      <c r="C54" s="21"/>
      <c r="D54" s="31">
        <v>730</v>
      </c>
      <c r="E54" s="32" t="s">
        <v>76</v>
      </c>
      <c r="F54" s="21"/>
      <c r="G54" s="21"/>
      <c r="H54" s="21"/>
      <c r="I54" s="21"/>
    </row>
    <row r="55" spans="1:9">
      <c r="A55" s="21"/>
      <c r="B55" s="21" t="s">
        <v>77</v>
      </c>
      <c r="C55" s="21"/>
      <c r="D55" s="31">
        <v>730</v>
      </c>
      <c r="E55" s="32" t="s">
        <v>78</v>
      </c>
      <c r="F55" s="21"/>
      <c r="G55" s="21"/>
      <c r="H55" s="21"/>
      <c r="I55" s="21"/>
    </row>
    <row r="56" spans="1:9" ht="26.4">
      <c r="A56" s="21"/>
      <c r="B56" s="21" t="s">
        <v>79</v>
      </c>
      <c r="C56" s="21"/>
      <c r="D56" s="155" t="s">
        <v>1403</v>
      </c>
      <c r="E56" s="32" t="s">
        <v>677</v>
      </c>
      <c r="F56" s="21"/>
      <c r="G56" s="21"/>
      <c r="H56" s="31"/>
      <c r="I56" s="31"/>
    </row>
    <row r="57" spans="1:9" ht="26.4">
      <c r="B57" t="s">
        <v>247</v>
      </c>
      <c r="D57" s="31">
        <v>730</v>
      </c>
      <c r="E57" s="202" t="s">
        <v>1405</v>
      </c>
      <c r="F57" s="21"/>
      <c r="G57" s="21"/>
      <c r="H57" s="21"/>
      <c r="I57" s="21"/>
    </row>
    <row r="59" spans="1:9">
      <c r="B59" t="s">
        <v>83</v>
      </c>
      <c r="E59" s="25" t="s">
        <v>57</v>
      </c>
      <c r="G59" s="25" t="s">
        <v>57</v>
      </c>
      <c r="H59" s="25" t="s">
        <v>57</v>
      </c>
      <c r="I59" s="25" t="s">
        <v>57</v>
      </c>
    </row>
    <row r="61" spans="1:9">
      <c r="A61" s="16" t="s">
        <v>814</v>
      </c>
    </row>
    <row r="62" spans="1:9">
      <c r="A62" s="16"/>
    </row>
    <row r="63" spans="1:9">
      <c r="A63" s="16"/>
      <c r="B63" s="21" t="s">
        <v>817</v>
      </c>
      <c r="C63" s="21"/>
      <c r="D63" s="21"/>
      <c r="E63" s="32"/>
    </row>
    <row r="64" spans="1:9">
      <c r="A64" s="16"/>
      <c r="B64" s="21" t="s">
        <v>1249</v>
      </c>
      <c r="C64" s="21"/>
      <c r="D64" s="21"/>
      <c r="E64" s="32" t="s">
        <v>1250</v>
      </c>
    </row>
    <row r="65" spans="1:14">
      <c r="A65" s="16"/>
      <c r="B65" t="s">
        <v>818</v>
      </c>
    </row>
    <row r="66" spans="1:14">
      <c r="A66" s="16"/>
    </row>
    <row r="67" spans="1:14">
      <c r="B67" t="s">
        <v>819</v>
      </c>
      <c r="E67" s="25" t="s">
        <v>57</v>
      </c>
      <c r="G67" s="25" t="s">
        <v>57</v>
      </c>
      <c r="H67" s="25" t="s">
        <v>57</v>
      </c>
      <c r="I67" s="25" t="s">
        <v>57</v>
      </c>
    </row>
    <row r="68" spans="1:14">
      <c r="G68" s="6"/>
      <c r="H68" s="6"/>
      <c r="I68" s="6"/>
    </row>
    <row r="69" spans="1:14">
      <c r="A69" s="16" t="s">
        <v>800</v>
      </c>
      <c r="D69" s="17" t="s">
        <v>4</v>
      </c>
      <c r="E69" s="17" t="s">
        <v>16</v>
      </c>
    </row>
    <row r="70" spans="1:14">
      <c r="A70" s="16"/>
      <c r="B70" t="s">
        <v>801</v>
      </c>
      <c r="D70" s="38">
        <v>730</v>
      </c>
      <c r="E70" s="22" t="s">
        <v>249</v>
      </c>
    </row>
    <row r="71" spans="1:14" hidden="1">
      <c r="A71" s="16"/>
      <c r="B71" s="203" t="s">
        <v>84</v>
      </c>
      <c r="C71" s="203"/>
      <c r="D71" s="552">
        <v>730</v>
      </c>
      <c r="E71" s="553" t="s">
        <v>85</v>
      </c>
      <c r="F71" s="18"/>
      <c r="G71" s="18"/>
    </row>
    <row r="72" spans="1:14" hidden="1">
      <c r="A72" s="16"/>
      <c r="B72" s="203" t="s">
        <v>803</v>
      </c>
      <c r="C72" s="203"/>
      <c r="D72" s="552">
        <v>730</v>
      </c>
      <c r="E72" s="553" t="s">
        <v>86</v>
      </c>
      <c r="F72" s="18"/>
      <c r="G72" s="18"/>
    </row>
    <row r="73" spans="1:14" hidden="1">
      <c r="A73" s="16"/>
      <c r="B73" s="203" t="s">
        <v>804</v>
      </c>
      <c r="C73" s="203"/>
      <c r="D73" s="552">
        <v>730</v>
      </c>
      <c r="E73" s="553" t="s">
        <v>87</v>
      </c>
      <c r="F73" s="18"/>
      <c r="G73" s="18"/>
    </row>
    <row r="75" spans="1:14">
      <c r="B75" s="21" t="s">
        <v>780</v>
      </c>
      <c r="M75" s="38"/>
      <c r="N75" s="6"/>
    </row>
    <row r="76" spans="1:14" hidden="1">
      <c r="C76" s="203" t="s">
        <v>36</v>
      </c>
      <c r="D76" s="204">
        <v>730</v>
      </c>
      <c r="E76" s="205" t="s">
        <v>89</v>
      </c>
      <c r="H76" s="38"/>
      <c r="I76" s="38"/>
      <c r="M76" s="38"/>
      <c r="N76" s="6"/>
    </row>
    <row r="77" spans="1:14" hidden="1">
      <c r="C77" s="203" t="s">
        <v>38</v>
      </c>
      <c r="D77" s="204">
        <v>730</v>
      </c>
      <c r="E77" s="204" t="s">
        <v>94</v>
      </c>
      <c r="K77" s="28"/>
      <c r="L77" s="28"/>
      <c r="M77" s="29"/>
      <c r="N77" s="30"/>
    </row>
    <row r="78" spans="1:14" hidden="1">
      <c r="C78" s="203" t="s">
        <v>95</v>
      </c>
      <c r="D78" s="204">
        <v>730</v>
      </c>
      <c r="E78" s="204" t="s">
        <v>96</v>
      </c>
      <c r="M78" s="38"/>
      <c r="N78" s="6"/>
    </row>
    <row r="79" spans="1:14" hidden="1">
      <c r="C79" s="203" t="s">
        <v>97</v>
      </c>
      <c r="D79" s="204">
        <v>730</v>
      </c>
      <c r="E79" s="204" t="s">
        <v>98</v>
      </c>
      <c r="M79" s="38"/>
      <c r="N79" s="6"/>
    </row>
    <row r="80" spans="1:14" ht="26.4">
      <c r="C80" s="21" t="s">
        <v>1187</v>
      </c>
      <c r="D80" s="31">
        <v>730</v>
      </c>
      <c r="E80" s="155" t="s">
        <v>1188</v>
      </c>
      <c r="M80" s="38"/>
      <c r="N80" s="6"/>
    </row>
    <row r="81" spans="2:14">
      <c r="C81" s="21" t="s">
        <v>1189</v>
      </c>
      <c r="D81" s="204"/>
      <c r="M81" s="38"/>
      <c r="N81" s="6"/>
    </row>
    <row r="82" spans="2:14">
      <c r="C82" s="203" t="s">
        <v>99</v>
      </c>
      <c r="D82" s="31">
        <v>730</v>
      </c>
      <c r="E82" s="32" t="s">
        <v>100</v>
      </c>
      <c r="K82" s="28"/>
      <c r="L82" s="28"/>
      <c r="M82" s="29"/>
      <c r="N82" s="29"/>
    </row>
    <row r="83" spans="2:14">
      <c r="C83" s="554" t="s">
        <v>1174</v>
      </c>
      <c r="D83" s="31" t="s">
        <v>468</v>
      </c>
      <c r="E83" s="32" t="s">
        <v>782</v>
      </c>
      <c r="H83" s="38"/>
      <c r="I83" s="19"/>
      <c r="K83" s="28"/>
      <c r="L83" s="28"/>
      <c r="M83" s="29"/>
      <c r="N83" s="29"/>
    </row>
    <row r="84" spans="2:14">
      <c r="C84" s="554" t="s">
        <v>1175</v>
      </c>
      <c r="D84" s="155" t="s">
        <v>470</v>
      </c>
      <c r="E84" s="155" t="s">
        <v>782</v>
      </c>
      <c r="H84" s="38"/>
      <c r="I84" s="19"/>
      <c r="K84" s="28"/>
      <c r="L84" s="28"/>
      <c r="M84" s="29"/>
      <c r="N84" s="29"/>
    </row>
    <row r="85" spans="2:14">
      <c r="C85" s="21" t="s">
        <v>34</v>
      </c>
      <c r="D85" s="31">
        <v>730</v>
      </c>
      <c r="E85" s="32" t="s">
        <v>101</v>
      </c>
      <c r="K85" s="28"/>
      <c r="L85" s="28"/>
      <c r="M85" s="29"/>
      <c r="N85" s="29"/>
    </row>
    <row r="86" spans="2:14">
      <c r="B86" t="s">
        <v>252</v>
      </c>
      <c r="C86" s="21"/>
      <c r="D86" s="21"/>
      <c r="E86" s="32"/>
      <c r="K86" s="28"/>
      <c r="L86" s="28"/>
      <c r="M86" s="29"/>
      <c r="N86" s="29"/>
    </row>
    <row r="87" spans="2:14">
      <c r="C87" s="21" t="s">
        <v>34</v>
      </c>
      <c r="D87" s="31">
        <v>730</v>
      </c>
      <c r="E87" s="207" t="s">
        <v>102</v>
      </c>
      <c r="M87" s="38"/>
      <c r="N87" s="6"/>
    </row>
    <row r="88" spans="2:14">
      <c r="C88" s="21"/>
      <c r="D88" s="31"/>
      <c r="E88" s="208" t="s">
        <v>253</v>
      </c>
      <c r="M88" s="38"/>
      <c r="N88" s="6"/>
    </row>
    <row r="89" spans="2:14">
      <c r="B89" t="s">
        <v>254</v>
      </c>
      <c r="C89" s="21"/>
      <c r="D89" s="21"/>
      <c r="E89" s="32"/>
      <c r="M89" s="38"/>
      <c r="N89" s="6"/>
    </row>
    <row r="90" spans="2:14">
      <c r="C90" t="s">
        <v>255</v>
      </c>
      <c r="D90" s="38">
        <v>730</v>
      </c>
      <c r="E90" s="6" t="s">
        <v>471</v>
      </c>
      <c r="M90" s="38"/>
      <c r="N90" s="6"/>
    </row>
    <row r="91" spans="2:14">
      <c r="M91" s="38"/>
      <c r="N91" s="6"/>
    </row>
    <row r="92" spans="2:14">
      <c r="B92" t="s">
        <v>802</v>
      </c>
      <c r="E92" s="25" t="s">
        <v>57</v>
      </c>
      <c r="G92" s="25" t="s">
        <v>57</v>
      </c>
      <c r="H92" s="25" t="s">
        <v>57</v>
      </c>
      <c r="I92" s="25" t="s">
        <v>57</v>
      </c>
      <c r="M92" s="38"/>
      <c r="N92" s="6"/>
    </row>
    <row r="93" spans="2:14">
      <c r="G93" s="6"/>
      <c r="H93" s="6"/>
      <c r="I93" s="6"/>
      <c r="M93" s="107"/>
      <c r="N93" s="452"/>
    </row>
    <row r="94" spans="2:14">
      <c r="B94" t="s">
        <v>821</v>
      </c>
      <c r="G94" s="6"/>
      <c r="H94" s="6"/>
      <c r="I94" s="6"/>
      <c r="M94" s="38"/>
      <c r="N94" s="6"/>
    </row>
    <row r="95" spans="2:14">
      <c r="M95" s="38"/>
      <c r="N95" s="6"/>
    </row>
    <row r="96" spans="2:14">
      <c r="M96" s="38"/>
      <c r="N96" s="6"/>
    </row>
    <row r="99" spans="5:5">
      <c r="E99" s="38"/>
    </row>
  </sheetData>
  <printOptions headings="1"/>
  <pageMargins left="0.95" right="0.45" top="0.5" bottom="0.5" header="0.3" footer="0.3"/>
  <pageSetup scale="61" orientation="portrait" r:id="rId1"/>
  <headerFooter>
    <oddFooter>&amp;L&amp;Z
&amp;F
&amp;A&amp;R&amp;P/&amp;N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88"/>
  <sheetViews>
    <sheetView workbookViewId="0">
      <selection activeCell="C4" sqref="C4"/>
    </sheetView>
  </sheetViews>
  <sheetFormatPr defaultRowHeight="13.2"/>
  <cols>
    <col min="1" max="2" width="3" customWidth="1"/>
    <col min="3" max="3" width="38.33203125" customWidth="1"/>
    <col min="4" max="4" width="24.5546875" style="6" bestFit="1" customWidth="1"/>
    <col min="6" max="6" width="2.6640625" customWidth="1"/>
    <col min="7" max="7" width="18.6640625" customWidth="1"/>
    <col min="8" max="8" width="15.44140625" customWidth="1"/>
    <col min="9" max="9" width="17.5546875" customWidth="1"/>
    <col min="12" max="12" width="9.109375" customWidth="1"/>
    <col min="13" max="13" width="5" customWidth="1"/>
    <col min="14" max="14" width="6.88671875" customWidth="1"/>
    <col min="17" max="17" width="19" customWidth="1"/>
  </cols>
  <sheetData>
    <row r="1" spans="1:13" ht="15">
      <c r="C1" s="1" t="s">
        <v>0</v>
      </c>
      <c r="F1" s="592"/>
      <c r="G1" s="592"/>
      <c r="I1" s="598" t="s">
        <v>472</v>
      </c>
    </row>
    <row r="2" spans="1:13" ht="13.8" thickBot="1">
      <c r="C2" s="1" t="s">
        <v>805</v>
      </c>
    </row>
    <row r="3" spans="1:13">
      <c r="C3" s="1" t="s">
        <v>461</v>
      </c>
      <c r="F3" s="38"/>
      <c r="G3" s="495" t="s">
        <v>4</v>
      </c>
      <c r="H3" s="8" t="s">
        <v>4</v>
      </c>
      <c r="I3" s="495" t="s">
        <v>4</v>
      </c>
    </row>
    <row r="4" spans="1:13">
      <c r="C4" s="604" t="s">
        <v>1392</v>
      </c>
      <c r="F4" s="38"/>
      <c r="G4" s="429">
        <v>730</v>
      </c>
      <c r="H4" s="111" t="s">
        <v>473</v>
      </c>
      <c r="I4" s="429" t="s">
        <v>1176</v>
      </c>
    </row>
    <row r="5" spans="1:13">
      <c r="F5" s="38"/>
      <c r="G5" s="21"/>
      <c r="I5" s="599"/>
    </row>
    <row r="6" spans="1:13">
      <c r="F6" s="38"/>
      <c r="G6" s="21"/>
      <c r="H6" s="38" t="s">
        <v>464</v>
      </c>
      <c r="I6" s="21"/>
    </row>
    <row r="7" spans="1:13">
      <c r="F7" s="38"/>
      <c r="G7" s="31" t="s">
        <v>467</v>
      </c>
      <c r="H7" s="38" t="s">
        <v>465</v>
      </c>
      <c r="I7" s="31" t="s">
        <v>1172</v>
      </c>
    </row>
    <row r="8" spans="1:13">
      <c r="F8" s="38"/>
      <c r="G8" s="597" t="s">
        <v>1173</v>
      </c>
      <c r="H8" s="597" t="s">
        <v>1470</v>
      </c>
      <c r="I8" s="597" t="s">
        <v>427</v>
      </c>
    </row>
    <row r="9" spans="1:13">
      <c r="A9" s="16" t="s">
        <v>474</v>
      </c>
      <c r="C9" s="16"/>
      <c r="D9" s="593" t="s">
        <v>16</v>
      </c>
      <c r="M9" s="16"/>
    </row>
    <row r="10" spans="1:13">
      <c r="A10" s="16"/>
      <c r="C10" s="16"/>
      <c r="D10" s="555"/>
      <c r="M10" s="16"/>
    </row>
    <row r="11" spans="1:13">
      <c r="A11" s="16"/>
      <c r="B11" s="21" t="s">
        <v>1177</v>
      </c>
      <c r="C11" s="435"/>
      <c r="D11" s="334"/>
      <c r="E11" s="21"/>
      <c r="F11" s="21"/>
      <c r="G11" s="21"/>
      <c r="H11" s="21"/>
      <c r="I11" s="21"/>
      <c r="M11" s="16"/>
    </row>
    <row r="12" spans="1:13">
      <c r="A12" s="16"/>
      <c r="B12" s="21"/>
      <c r="C12" s="21" t="s">
        <v>1178</v>
      </c>
      <c r="D12" s="334"/>
      <c r="E12" s="21"/>
      <c r="F12" s="21"/>
      <c r="G12" s="21"/>
      <c r="H12" s="21"/>
      <c r="I12" s="21"/>
      <c r="M12" s="16"/>
    </row>
    <row r="13" spans="1:13">
      <c r="A13" s="16"/>
      <c r="B13" s="223"/>
      <c r="C13" s="21" t="s">
        <v>1179</v>
      </c>
      <c r="D13" s="334"/>
      <c r="E13" s="21"/>
      <c r="F13" s="21"/>
      <c r="G13" s="21"/>
      <c r="H13" s="21"/>
      <c r="I13" s="21"/>
      <c r="M13" s="16"/>
    </row>
    <row r="14" spans="1:13">
      <c r="A14" s="16"/>
      <c r="B14" s="21"/>
      <c r="C14" s="21" t="s">
        <v>1180</v>
      </c>
      <c r="D14" s="334"/>
      <c r="E14" s="21"/>
      <c r="F14" s="21"/>
      <c r="G14" s="21"/>
      <c r="H14" s="21"/>
      <c r="I14" s="21"/>
      <c r="M14" s="16"/>
    </row>
    <row r="15" spans="1:13">
      <c r="A15" s="16"/>
      <c r="B15" s="21"/>
      <c r="C15" s="21" t="s">
        <v>1201</v>
      </c>
      <c r="D15" s="32" t="s">
        <v>1182</v>
      </c>
      <c r="E15" s="21"/>
      <c r="F15" s="21"/>
      <c r="G15" s="21"/>
      <c r="H15" s="31"/>
      <c r="I15" s="21"/>
      <c r="M15" s="16"/>
    </row>
    <row r="16" spans="1:13">
      <c r="A16" s="16"/>
      <c r="B16" s="21"/>
      <c r="C16" s="21" t="s">
        <v>1181</v>
      </c>
      <c r="D16" s="334"/>
      <c r="E16" s="21"/>
      <c r="F16" s="21"/>
      <c r="G16" s="494" t="s">
        <v>57</v>
      </c>
      <c r="H16" s="494" t="s">
        <v>57</v>
      </c>
      <c r="I16" s="494" t="s">
        <v>57</v>
      </c>
      <c r="M16" s="16"/>
    </row>
    <row r="17" spans="1:17">
      <c r="A17" s="16"/>
      <c r="C17" s="18"/>
      <c r="D17" s="555"/>
      <c r="M17" s="16"/>
    </row>
    <row r="18" spans="1:17">
      <c r="A18" s="16"/>
      <c r="C18" s="16"/>
      <c r="D18" s="555"/>
      <c r="M18" s="16"/>
    </row>
    <row r="19" spans="1:17">
      <c r="A19" s="16"/>
      <c r="B19" s="21" t="s">
        <v>179</v>
      </c>
      <c r="C19" s="435"/>
      <c r="D19" s="334"/>
      <c r="M19" s="16"/>
      <c r="N19" s="178"/>
    </row>
    <row r="20" spans="1:17">
      <c r="A20" s="16"/>
      <c r="B20" s="21"/>
      <c r="C20" s="21" t="s">
        <v>23</v>
      </c>
      <c r="D20" s="334" t="s">
        <v>979</v>
      </c>
      <c r="M20" s="16"/>
      <c r="O20" s="178"/>
    </row>
    <row r="21" spans="1:17">
      <c r="A21" s="16"/>
      <c r="C21" s="16"/>
      <c r="D21" s="555"/>
      <c r="M21" s="16"/>
    </row>
    <row r="22" spans="1:17" ht="39.6">
      <c r="B22" t="s">
        <v>34</v>
      </c>
      <c r="D22" s="202" t="s">
        <v>1406</v>
      </c>
      <c r="G22" s="476" t="s">
        <v>475</v>
      </c>
      <c r="H22" s="476" t="s">
        <v>475</v>
      </c>
      <c r="I22" s="476" t="s">
        <v>475</v>
      </c>
      <c r="O22" s="178"/>
    </row>
    <row r="23" spans="1:17">
      <c r="D23" s="6" t="s">
        <v>476</v>
      </c>
      <c r="G23" s="18"/>
      <c r="I23" s="18"/>
      <c r="N23" s="178"/>
      <c r="Q23" s="178"/>
    </row>
    <row r="24" spans="1:17">
      <c r="G24" s="18"/>
      <c r="I24" s="18"/>
      <c r="N24" s="18"/>
    </row>
    <row r="25" spans="1:17">
      <c r="A25" s="16" t="s">
        <v>477</v>
      </c>
      <c r="G25" s="18"/>
      <c r="I25" s="18"/>
    </row>
    <row r="26" spans="1:17">
      <c r="B26" t="s">
        <v>34</v>
      </c>
      <c r="D26" s="6" t="s">
        <v>478</v>
      </c>
      <c r="G26" s="476" t="s">
        <v>475</v>
      </c>
      <c r="H26" s="476" t="s">
        <v>475</v>
      </c>
      <c r="I26" s="476" t="s">
        <v>475</v>
      </c>
      <c r="M26" s="16"/>
      <c r="Q26" s="6"/>
    </row>
    <row r="27" spans="1:17">
      <c r="D27" s="6" t="s">
        <v>479</v>
      </c>
      <c r="H27" s="167"/>
      <c r="I27" s="167"/>
    </row>
    <row r="29" spans="1:17">
      <c r="C29" t="s">
        <v>806</v>
      </c>
      <c r="D29" s="139" t="s">
        <v>480</v>
      </c>
      <c r="G29" s="229" t="s">
        <v>475</v>
      </c>
      <c r="H29" s="229" t="s">
        <v>475</v>
      </c>
      <c r="I29" s="229" t="s">
        <v>475</v>
      </c>
    </row>
    <row r="30" spans="1:17">
      <c r="D30" s="139"/>
      <c r="H30" s="167"/>
      <c r="I30" s="167"/>
    </row>
    <row r="32" spans="1:17">
      <c r="A32" s="16" t="s">
        <v>852</v>
      </c>
      <c r="D32" s="6" t="s">
        <v>481</v>
      </c>
      <c r="G32" s="229" t="s">
        <v>475</v>
      </c>
      <c r="H32" s="167" t="s">
        <v>475</v>
      </c>
      <c r="I32" s="229" t="s">
        <v>475</v>
      </c>
      <c r="M32" s="16"/>
    </row>
    <row r="33" spans="1:13">
      <c r="G33" s="21"/>
      <c r="I33" s="21"/>
    </row>
    <row r="34" spans="1:13">
      <c r="A34" s="16" t="s">
        <v>855</v>
      </c>
      <c r="D34" s="6" t="s">
        <v>482</v>
      </c>
      <c r="G34" s="476" t="s">
        <v>475</v>
      </c>
      <c r="H34" s="600" t="s">
        <v>475</v>
      </c>
      <c r="I34" s="476" t="s">
        <v>475</v>
      </c>
      <c r="M34" s="16"/>
    </row>
    <row r="35" spans="1:13">
      <c r="G35" s="21"/>
      <c r="I35" s="21"/>
    </row>
    <row r="36" spans="1:13" ht="13.8" thickBot="1">
      <c r="A36" s="16" t="s">
        <v>853</v>
      </c>
      <c r="D36" s="6" t="s">
        <v>483</v>
      </c>
      <c r="G36" s="601" t="s">
        <v>475</v>
      </c>
      <c r="H36" s="602" t="s">
        <v>475</v>
      </c>
      <c r="I36" s="601" t="s">
        <v>475</v>
      </c>
      <c r="M36" s="16"/>
    </row>
    <row r="37" spans="1:13" ht="13.8" thickTop="1"/>
    <row r="41" spans="1:13">
      <c r="H41" s="6"/>
    </row>
    <row r="44" spans="1:13">
      <c r="A44" s="16"/>
      <c r="C44" s="16"/>
      <c r="D44" s="27"/>
    </row>
    <row r="57" spans="1:8">
      <c r="H57" s="6"/>
    </row>
    <row r="61" spans="1:8">
      <c r="C61" s="16"/>
      <c r="D61" s="27"/>
    </row>
    <row r="62" spans="1:8">
      <c r="A62" s="16"/>
      <c r="D62" s="27"/>
    </row>
    <row r="63" spans="1:8">
      <c r="A63" s="16"/>
      <c r="D63" s="22"/>
    </row>
    <row r="64" spans="1:8">
      <c r="A64" s="16"/>
      <c r="D64" s="22"/>
    </row>
    <row r="65" spans="1:8">
      <c r="A65" s="16"/>
      <c r="D65" s="22"/>
    </row>
    <row r="66" spans="1:8">
      <c r="A66" s="16"/>
      <c r="D66" s="22"/>
    </row>
    <row r="80" spans="1:8">
      <c r="H80" s="6"/>
    </row>
    <row r="83" spans="4:8">
      <c r="D83" s="123"/>
      <c r="H83" s="123"/>
    </row>
    <row r="88" spans="4:8">
      <c r="D88" s="38"/>
    </row>
  </sheetData>
  <printOptions headings="1"/>
  <pageMargins left="1.45" right="0.45" top="0.75" bottom="0.5" header="0.3" footer="0.3"/>
  <pageSetup scale="75" orientation="portrait" r:id="rId1"/>
  <headerFooter>
    <oddFooter>&amp;L&amp;Z
&amp;F
&amp;A&amp;R&amp;P/&amp;N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N84"/>
  <sheetViews>
    <sheetView topLeftCell="A73" zoomScaleNormal="100" workbookViewId="0">
      <selection activeCell="H77" sqref="H77"/>
    </sheetView>
  </sheetViews>
  <sheetFormatPr defaultRowHeight="13.2"/>
  <cols>
    <col min="1" max="1" width="3" customWidth="1"/>
    <col min="2" max="3" width="1.5546875" customWidth="1"/>
    <col min="4" max="4" width="48.109375" customWidth="1"/>
    <col min="5" max="5" width="23.6640625" style="6" customWidth="1"/>
    <col min="7" max="7" width="16.109375" customWidth="1"/>
    <col min="8" max="8" width="17.5546875" customWidth="1"/>
    <col min="9" max="9" width="21.109375" customWidth="1"/>
  </cols>
  <sheetData>
    <row r="1" spans="1:14" ht="15">
      <c r="A1" s="16"/>
      <c r="B1" s="16"/>
      <c r="C1" s="16"/>
      <c r="D1" s="1" t="s">
        <v>0</v>
      </c>
      <c r="E1" s="245"/>
      <c r="I1" s="596" t="s">
        <v>1140</v>
      </c>
    </row>
    <row r="2" spans="1:14" ht="13.8" thickBot="1">
      <c r="A2" s="16"/>
      <c r="B2" s="16"/>
      <c r="C2" s="16"/>
      <c r="D2" s="1" t="s">
        <v>484</v>
      </c>
      <c r="E2" s="245"/>
    </row>
    <row r="3" spans="1:14">
      <c r="A3" s="711" t="s">
        <v>485</v>
      </c>
      <c r="B3" s="711"/>
      <c r="C3" s="711"/>
      <c r="D3" s="711"/>
      <c r="E3" s="711"/>
      <c r="G3" s="603" t="s">
        <v>1471</v>
      </c>
      <c r="H3" s="603" t="s">
        <v>1472</v>
      </c>
      <c r="I3" s="8" t="s">
        <v>484</v>
      </c>
    </row>
    <row r="4" spans="1:14" ht="13.8" thickBot="1">
      <c r="A4" s="16"/>
      <c r="B4" s="16"/>
      <c r="C4" s="16"/>
      <c r="D4" s="1" t="s">
        <v>486</v>
      </c>
      <c r="E4" s="245"/>
      <c r="G4" s="496" t="s">
        <v>487</v>
      </c>
      <c r="H4" s="496" t="s">
        <v>487</v>
      </c>
      <c r="I4" s="14" t="s">
        <v>488</v>
      </c>
    </row>
    <row r="5" spans="1:14" ht="13.8" thickBot="1">
      <c r="A5" s="16"/>
      <c r="B5" s="16"/>
      <c r="C5" s="16"/>
      <c r="D5" s="604" t="s">
        <v>1392</v>
      </c>
      <c r="E5" s="245"/>
      <c r="G5" s="7" t="s">
        <v>4</v>
      </c>
      <c r="H5" s="7" t="s">
        <v>4</v>
      </c>
      <c r="I5" s="7" t="s">
        <v>4</v>
      </c>
    </row>
    <row r="6" spans="1:14">
      <c r="G6" s="11" t="s">
        <v>234</v>
      </c>
      <c r="H6" s="11" t="s">
        <v>234</v>
      </c>
      <c r="I6" s="8" t="s">
        <v>234</v>
      </c>
      <c r="L6" s="18"/>
      <c r="M6" s="18"/>
      <c r="N6" s="18"/>
    </row>
    <row r="7" spans="1:14" ht="23.4">
      <c r="G7" s="454" t="s">
        <v>1141</v>
      </c>
      <c r="H7" s="454" t="s">
        <v>1141</v>
      </c>
      <c r="I7" s="454" t="s">
        <v>1141</v>
      </c>
      <c r="K7" s="187" t="s">
        <v>985</v>
      </c>
      <c r="L7" s="18"/>
      <c r="M7" s="18"/>
      <c r="N7" s="18"/>
    </row>
    <row r="8" spans="1:14" ht="13.8" thickBot="1">
      <c r="G8" s="14" t="s">
        <v>236</v>
      </c>
      <c r="H8" s="14" t="s">
        <v>236</v>
      </c>
      <c r="I8" s="14" t="s">
        <v>236</v>
      </c>
      <c r="K8" s="187" t="s">
        <v>986</v>
      </c>
      <c r="L8" s="18"/>
    </row>
    <row r="9" spans="1:14" ht="13.8" thickBot="1">
      <c r="G9" s="38"/>
      <c r="H9" s="38"/>
      <c r="I9" s="38"/>
    </row>
    <row r="10" spans="1:14" ht="18.75" customHeight="1">
      <c r="G10" s="718" t="s">
        <v>489</v>
      </c>
      <c r="H10" s="718"/>
      <c r="I10" s="38" t="s">
        <v>490</v>
      </c>
    </row>
    <row r="11" spans="1:14">
      <c r="G11" s="1" t="s">
        <v>491</v>
      </c>
      <c r="H11" s="1" t="s">
        <v>492</v>
      </c>
      <c r="I11" s="1" t="s">
        <v>493</v>
      </c>
    </row>
    <row r="12" spans="1:14">
      <c r="A12" s="16" t="s">
        <v>282</v>
      </c>
      <c r="E12" s="593" t="s">
        <v>283</v>
      </c>
    </row>
    <row r="13" spans="1:14">
      <c r="E13" s="593" t="s">
        <v>284</v>
      </c>
    </row>
    <row r="14" spans="1:14">
      <c r="B14" s="125" t="s">
        <v>173</v>
      </c>
      <c r="E14" s="216" t="s">
        <v>764</v>
      </c>
    </row>
    <row r="15" spans="1:14">
      <c r="B15" s="125" t="s">
        <v>175</v>
      </c>
      <c r="E15" s="216" t="s">
        <v>689</v>
      </c>
    </row>
    <row r="16" spans="1:14">
      <c r="B16" s="125" t="s">
        <v>285</v>
      </c>
      <c r="E16" s="216" t="s">
        <v>286</v>
      </c>
    </row>
    <row r="17" spans="1:9">
      <c r="B17" s="125" t="s">
        <v>287</v>
      </c>
      <c r="E17" s="216" t="s">
        <v>288</v>
      </c>
    </row>
    <row r="18" spans="1:9" ht="66">
      <c r="B18" s="127" t="s">
        <v>289</v>
      </c>
      <c r="E18" s="231" t="s">
        <v>112</v>
      </c>
    </row>
    <row r="19" spans="1:9" ht="13.8" thickBot="1">
      <c r="B19" s="125" t="s">
        <v>179</v>
      </c>
      <c r="E19" s="217">
        <v>1500</v>
      </c>
    </row>
    <row r="20" spans="1:9">
      <c r="B20" s="127" t="s">
        <v>180</v>
      </c>
      <c r="E20" s="232" t="s">
        <v>822</v>
      </c>
    </row>
    <row r="21" spans="1:9">
      <c r="B21" s="127"/>
      <c r="E21" s="233" t="s">
        <v>1303</v>
      </c>
    </row>
    <row r="22" spans="1:9">
      <c r="B22" s="127"/>
      <c r="E22" s="233" t="s">
        <v>1407</v>
      </c>
    </row>
    <row r="23" spans="1:9" ht="13.8" thickBot="1">
      <c r="B23" s="127"/>
      <c r="E23" s="298" t="s">
        <v>851</v>
      </c>
    </row>
    <row r="24" spans="1:9" ht="21.75" customHeight="1">
      <c r="B24" s="125"/>
      <c r="D24" t="s">
        <v>290</v>
      </c>
      <c r="G24" s="25" t="s">
        <v>57</v>
      </c>
      <c r="H24" s="25" t="s">
        <v>57</v>
      </c>
      <c r="I24" s="25" t="s">
        <v>57</v>
      </c>
    </row>
    <row r="25" spans="1:9" ht="21.75" customHeight="1">
      <c r="B25" s="125"/>
      <c r="G25" s="6"/>
      <c r="H25" s="6"/>
      <c r="I25" s="6"/>
    </row>
    <row r="26" spans="1:9">
      <c r="B26" s="125"/>
      <c r="E26" s="593" t="s">
        <v>125</v>
      </c>
    </row>
    <row r="27" spans="1:9">
      <c r="A27" s="16" t="s">
        <v>291</v>
      </c>
      <c r="E27" s="593" t="s">
        <v>127</v>
      </c>
    </row>
    <row r="28" spans="1:9">
      <c r="B28" s="125" t="s">
        <v>292</v>
      </c>
    </row>
    <row r="29" spans="1:9">
      <c r="B29" s="125"/>
      <c r="C29" t="s">
        <v>128</v>
      </c>
      <c r="E29" s="111">
        <v>1000</v>
      </c>
    </row>
    <row r="30" spans="1:9">
      <c r="B30" s="125"/>
      <c r="C30" t="s">
        <v>130</v>
      </c>
      <c r="E30" s="38"/>
    </row>
    <row r="31" spans="1:9">
      <c r="B31" s="125"/>
      <c r="D31" s="168" t="s">
        <v>131</v>
      </c>
      <c r="E31" s="111">
        <v>2100</v>
      </c>
    </row>
    <row r="32" spans="1:9">
      <c r="B32" s="125"/>
      <c r="D32" s="168" t="s">
        <v>200</v>
      </c>
      <c r="E32" s="429" t="s">
        <v>1136</v>
      </c>
    </row>
    <row r="33" spans="1:5">
      <c r="A33" s="16"/>
      <c r="B33" s="125"/>
      <c r="D33" s="168" t="s">
        <v>134</v>
      </c>
      <c r="E33" s="111">
        <v>2220</v>
      </c>
    </row>
    <row r="34" spans="1:5">
      <c r="A34" s="16"/>
      <c r="B34" s="125"/>
      <c r="D34" s="168" t="s">
        <v>135</v>
      </c>
      <c r="E34" s="111">
        <v>2300</v>
      </c>
    </row>
    <row r="35" spans="1:5">
      <c r="B35" s="125"/>
      <c r="D35" s="168" t="s">
        <v>136</v>
      </c>
      <c r="E35" s="111">
        <v>2400</v>
      </c>
    </row>
    <row r="36" spans="1:5">
      <c r="B36" s="125"/>
      <c r="D36" s="168" t="s">
        <v>293</v>
      </c>
      <c r="E36" s="111">
        <v>2500</v>
      </c>
    </row>
    <row r="37" spans="1:5">
      <c r="B37" s="125"/>
      <c r="D37" s="168" t="s">
        <v>201</v>
      </c>
      <c r="E37" s="111">
        <v>2600</v>
      </c>
    </row>
    <row r="38" spans="1:5">
      <c r="B38" s="125"/>
      <c r="D38" s="168" t="s">
        <v>202</v>
      </c>
      <c r="E38" s="111">
        <v>2700</v>
      </c>
    </row>
    <row r="39" spans="1:5">
      <c r="B39" s="125"/>
      <c r="D39" s="168" t="s">
        <v>203</v>
      </c>
      <c r="E39" s="111">
        <v>2800</v>
      </c>
    </row>
    <row r="40" spans="1:5">
      <c r="B40" s="125"/>
      <c r="D40" s="168" t="s">
        <v>143</v>
      </c>
      <c r="E40" s="111">
        <v>2900</v>
      </c>
    </row>
    <row r="41" spans="1:5">
      <c r="B41" s="125"/>
      <c r="C41" s="169" t="s">
        <v>204</v>
      </c>
      <c r="E41" s="111">
        <v>3100</v>
      </c>
    </row>
    <row r="42" spans="1:5">
      <c r="B42" s="125"/>
      <c r="C42" s="169" t="s">
        <v>146</v>
      </c>
      <c r="E42" s="111">
        <v>3200</v>
      </c>
    </row>
    <row r="43" spans="1:5">
      <c r="B43" s="125"/>
      <c r="C43" s="169" t="s">
        <v>294</v>
      </c>
      <c r="E43" s="111">
        <v>3300</v>
      </c>
    </row>
    <row r="44" spans="1:5">
      <c r="B44" s="125"/>
      <c r="C44" s="169" t="s">
        <v>295</v>
      </c>
      <c r="E44" s="111">
        <v>4000</v>
      </c>
    </row>
    <row r="45" spans="1:5">
      <c r="B45" s="125"/>
      <c r="C45" s="169" t="s">
        <v>90</v>
      </c>
      <c r="E45" s="38"/>
    </row>
    <row r="46" spans="1:5">
      <c r="B46" s="125"/>
      <c r="D46" t="s">
        <v>296</v>
      </c>
      <c r="E46" s="218" t="s">
        <v>1142</v>
      </c>
    </row>
    <row r="47" spans="1:5">
      <c r="A47" s="16"/>
      <c r="B47" s="125"/>
      <c r="D47" t="s">
        <v>23</v>
      </c>
      <c r="E47" s="130" t="s">
        <v>297</v>
      </c>
    </row>
    <row r="48" spans="1:5">
      <c r="A48" s="16"/>
      <c r="B48" s="125"/>
      <c r="D48" t="s">
        <v>298</v>
      </c>
      <c r="E48" s="130" t="s">
        <v>299</v>
      </c>
    </row>
    <row r="49" spans="1:9" ht="27.75" customHeight="1">
      <c r="A49" s="16"/>
      <c r="B49" s="125"/>
      <c r="D49" t="s">
        <v>300</v>
      </c>
      <c r="E49" s="22"/>
      <c r="G49" s="25" t="s">
        <v>57</v>
      </c>
      <c r="H49" s="25" t="s">
        <v>57</v>
      </c>
      <c r="I49" s="25" t="s">
        <v>57</v>
      </c>
    </row>
    <row r="50" spans="1:9">
      <c r="A50" s="16"/>
      <c r="B50" s="125"/>
      <c r="E50" s="22"/>
    </row>
    <row r="51" spans="1:9">
      <c r="A51" s="16"/>
      <c r="B51" s="125"/>
      <c r="D51" t="s">
        <v>301</v>
      </c>
      <c r="E51" s="112" t="s">
        <v>302</v>
      </c>
      <c r="G51" s="131"/>
      <c r="H51" s="131"/>
      <c r="I51" s="131"/>
    </row>
    <row r="52" spans="1:9">
      <c r="B52" s="125"/>
    </row>
    <row r="53" spans="1:9">
      <c r="B53" s="125"/>
    </row>
    <row r="54" spans="1:9">
      <c r="A54" s="16" t="s">
        <v>303</v>
      </c>
      <c r="B54" s="125"/>
      <c r="G54" s="38"/>
      <c r="H54" s="38"/>
    </row>
    <row r="55" spans="1:9">
      <c r="B55" s="132" t="s">
        <v>304</v>
      </c>
      <c r="E55" s="133" t="s">
        <v>305</v>
      </c>
      <c r="G55" s="38"/>
      <c r="H55" s="38"/>
    </row>
    <row r="56" spans="1:9">
      <c r="A56" s="21"/>
      <c r="B56" s="219" t="s">
        <v>306</v>
      </c>
      <c r="C56" s="21"/>
      <c r="D56" s="21"/>
      <c r="E56" s="220" t="s">
        <v>307</v>
      </c>
      <c r="G56" s="38"/>
      <c r="H56" s="38"/>
    </row>
    <row r="57" spans="1:9">
      <c r="A57" s="21"/>
      <c r="B57" s="219" t="s">
        <v>494</v>
      </c>
      <c r="C57" s="21"/>
      <c r="D57" s="21"/>
      <c r="E57" s="220" t="s">
        <v>309</v>
      </c>
      <c r="G57" s="38"/>
      <c r="H57" s="38"/>
    </row>
    <row r="58" spans="1:9">
      <c r="B58" s="132" t="s">
        <v>310</v>
      </c>
      <c r="E58" s="133" t="s">
        <v>311</v>
      </c>
      <c r="G58" s="38"/>
      <c r="H58" s="38"/>
    </row>
    <row r="59" spans="1:9">
      <c r="B59" s="132" t="s">
        <v>312</v>
      </c>
      <c r="E59" s="133" t="s">
        <v>313</v>
      </c>
      <c r="G59" s="38"/>
      <c r="H59" s="38"/>
    </row>
    <row r="60" spans="1:9" ht="25.5" customHeight="1">
      <c r="B60" s="719" t="s">
        <v>1302</v>
      </c>
      <c r="C60" s="719"/>
      <c r="D60" s="720"/>
      <c r="E60" s="220" t="s">
        <v>314</v>
      </c>
      <c r="F60" s="223"/>
    </row>
    <row r="61" spans="1:9">
      <c r="B61" s="564" t="s">
        <v>1266</v>
      </c>
      <c r="C61" s="21"/>
      <c r="D61" s="21"/>
      <c r="E61" s="220" t="s">
        <v>1265</v>
      </c>
      <c r="F61" s="223"/>
      <c r="G61" s="223"/>
      <c r="H61" s="223"/>
      <c r="I61" s="223"/>
    </row>
    <row r="62" spans="1:9">
      <c r="B62" s="564" t="s">
        <v>1321</v>
      </c>
      <c r="C62" s="21"/>
      <c r="D62" s="21"/>
      <c r="E62" s="220" t="s">
        <v>1322</v>
      </c>
      <c r="F62" s="223"/>
      <c r="G62" s="178"/>
      <c r="H62" s="223"/>
      <c r="I62" s="223"/>
    </row>
    <row r="63" spans="1:9">
      <c r="B63" s="132" t="s">
        <v>315</v>
      </c>
      <c r="E63" s="133" t="s">
        <v>316</v>
      </c>
    </row>
    <row r="64" spans="1:9">
      <c r="B64" s="132" t="s">
        <v>317</v>
      </c>
      <c r="E64" s="133" t="s">
        <v>318</v>
      </c>
    </row>
    <row r="65" spans="1:12">
      <c r="B65" s="132" t="s">
        <v>319</v>
      </c>
      <c r="E65" s="133" t="s">
        <v>320</v>
      </c>
    </row>
    <row r="66" spans="1:12">
      <c r="B66" s="132" t="s">
        <v>321</v>
      </c>
      <c r="E66" s="133" t="s">
        <v>322</v>
      </c>
      <c r="J66" s="723"/>
    </row>
    <row r="67" spans="1:12">
      <c r="A67" s="21"/>
      <c r="B67" s="219" t="s">
        <v>934</v>
      </c>
      <c r="C67" s="21"/>
      <c r="D67" s="21"/>
      <c r="E67" s="220" t="s">
        <v>940</v>
      </c>
      <c r="F67" s="21"/>
      <c r="G67" s="223"/>
      <c r="H67" s="21"/>
      <c r="I67" s="21"/>
      <c r="J67" s="21" t="s">
        <v>942</v>
      </c>
      <c r="K67" s="21"/>
      <c r="L67" s="21"/>
    </row>
    <row r="68" spans="1:12">
      <c r="A68" s="21"/>
      <c r="B68" s="219" t="s">
        <v>327</v>
      </c>
      <c r="C68" s="223"/>
      <c r="D68" s="223"/>
      <c r="E68" s="220" t="s">
        <v>941</v>
      </c>
      <c r="F68" s="21"/>
      <c r="G68" s="223"/>
      <c r="H68" s="21"/>
      <c r="I68" s="21"/>
      <c r="J68" s="21" t="s">
        <v>942</v>
      </c>
      <c r="K68" s="21"/>
      <c r="L68" s="21"/>
    </row>
    <row r="69" spans="1:12">
      <c r="B69" s="132" t="s">
        <v>325</v>
      </c>
      <c r="E69" s="133" t="s">
        <v>326</v>
      </c>
      <c r="J69" s="723"/>
    </row>
    <row r="70" spans="1:12">
      <c r="A70" s="21"/>
      <c r="B70" s="219" t="s">
        <v>938</v>
      </c>
      <c r="C70" s="21"/>
      <c r="D70" s="21"/>
      <c r="E70" s="220" t="s">
        <v>1473</v>
      </c>
      <c r="G70" s="223"/>
      <c r="J70" s="21" t="s">
        <v>943</v>
      </c>
    </row>
    <row r="71" spans="1:12">
      <c r="A71" s="21"/>
      <c r="B71" s="219" t="s">
        <v>939</v>
      </c>
      <c r="C71" s="21"/>
      <c r="D71" s="21"/>
      <c r="E71" s="220" t="s">
        <v>1463</v>
      </c>
      <c r="G71" s="223"/>
      <c r="J71" s="21" t="s">
        <v>943</v>
      </c>
    </row>
    <row r="72" spans="1:12">
      <c r="A72" s="21"/>
      <c r="B72" s="219" t="s">
        <v>1162</v>
      </c>
      <c r="C72" s="223"/>
      <c r="D72" s="223"/>
      <c r="E72" s="220" t="s">
        <v>1163</v>
      </c>
      <c r="F72" s="21"/>
      <c r="G72" s="223"/>
      <c r="H72" s="21"/>
      <c r="I72" s="21"/>
      <c r="J72" s="21" t="s">
        <v>943</v>
      </c>
      <c r="K72" s="21"/>
      <c r="L72" s="21"/>
    </row>
    <row r="73" spans="1:12">
      <c r="B73" s="132" t="s">
        <v>328</v>
      </c>
      <c r="E73" s="133" t="s">
        <v>329</v>
      </c>
      <c r="G73" s="131"/>
      <c r="H73" s="131"/>
      <c r="I73" s="131"/>
      <c r="J73" s="723"/>
    </row>
    <row r="74" spans="1:12">
      <c r="E74" s="137"/>
    </row>
    <row r="75" spans="1:12" ht="21" customHeight="1">
      <c r="D75" t="s">
        <v>330</v>
      </c>
      <c r="E75" s="138" t="s">
        <v>331</v>
      </c>
      <c r="G75" s="131"/>
      <c r="H75" s="131"/>
      <c r="I75" s="131"/>
    </row>
    <row r="77" spans="1:12">
      <c r="D77" t="s">
        <v>332</v>
      </c>
      <c r="E77" s="138" t="s">
        <v>333</v>
      </c>
    </row>
    <row r="78" spans="1:12">
      <c r="E78" s="38"/>
    </row>
    <row r="79" spans="1:12">
      <c r="A79" s="16" t="s">
        <v>334</v>
      </c>
      <c r="E79" s="138" t="s">
        <v>335</v>
      </c>
    </row>
    <row r="80" spans="1:12">
      <c r="E80" s="139"/>
    </row>
    <row r="81" spans="1:9">
      <c r="A81" s="16" t="s">
        <v>336</v>
      </c>
      <c r="E81" s="138" t="s">
        <v>337</v>
      </c>
      <c r="G81" s="131"/>
      <c r="H81" s="131"/>
      <c r="I81" s="131"/>
    </row>
    <row r="82" spans="1:9">
      <c r="E82" s="139"/>
    </row>
    <row r="83" spans="1:9" ht="21" customHeight="1" thickBot="1">
      <c r="A83" s="16" t="s">
        <v>338</v>
      </c>
      <c r="E83" s="138" t="s">
        <v>339</v>
      </c>
      <c r="G83" s="140"/>
      <c r="H83" s="140"/>
      <c r="I83" s="140"/>
    </row>
    <row r="84" spans="1:9" ht="13.8" thickTop="1"/>
  </sheetData>
  <mergeCells count="3">
    <mergeCell ref="A3:E3"/>
    <mergeCell ref="G10:H10"/>
    <mergeCell ref="B60:D60"/>
  </mergeCells>
  <printOptions headings="1"/>
  <pageMargins left="0.95" right="0.45" top="0.5" bottom="0.5" header="0.3" footer="0"/>
  <pageSetup scale="65" orientation="portrait" r:id="rId1"/>
  <headerFooter>
    <oddFooter>&amp;L&amp;Z
&amp;F
&amp;A&amp;R&amp;P/&amp;N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L118"/>
  <sheetViews>
    <sheetView zoomScale="80" zoomScaleNormal="80" workbookViewId="0">
      <selection activeCell="R14" sqref="R14"/>
    </sheetView>
  </sheetViews>
  <sheetFormatPr defaultColWidth="9.109375" defaultRowHeight="15"/>
  <cols>
    <col min="1" max="13" width="2.109375" style="41" customWidth="1"/>
    <col min="14" max="14" width="37.6640625" style="41" customWidth="1"/>
    <col min="15" max="15" width="25.5546875" style="41" customWidth="1"/>
    <col min="16" max="16" width="2.33203125" style="41" customWidth="1"/>
    <col min="17" max="17" width="2.6640625" style="41" customWidth="1"/>
    <col min="18" max="18" width="19.33203125" style="41" customWidth="1"/>
    <col min="19" max="19" width="2.6640625" style="41" customWidth="1"/>
    <col min="20" max="20" width="25.44140625" style="41" customWidth="1"/>
    <col min="21" max="21" width="4.33203125" style="41" bestFit="1" customWidth="1"/>
    <col min="22" max="22" width="22.109375" style="41" bestFit="1" customWidth="1"/>
    <col min="23" max="23" width="4.33203125" style="41" bestFit="1" customWidth="1"/>
    <col min="24" max="24" width="27.33203125" style="41" customWidth="1"/>
    <col min="25" max="25" width="4.33203125" style="41" bestFit="1" customWidth="1"/>
    <col min="26" max="26" width="22.33203125" style="41" customWidth="1"/>
    <col min="27" max="27" width="3.6640625" style="41" customWidth="1"/>
    <col min="28" max="28" width="26.5546875" style="41" customWidth="1"/>
    <col min="29" max="29" width="3.6640625" style="41" customWidth="1"/>
    <col min="30" max="30" width="17.88671875" style="41" customWidth="1"/>
    <col min="31" max="16384" width="9.109375" style="41"/>
  </cols>
  <sheetData>
    <row r="1" spans="1:30" ht="15" customHeight="1">
      <c r="A1" s="39" t="s">
        <v>777</v>
      </c>
      <c r="B1" s="40"/>
      <c r="C1" s="40"/>
      <c r="D1" s="40"/>
      <c r="E1" s="40"/>
      <c r="F1" s="40"/>
      <c r="G1" s="40"/>
      <c r="H1" s="40"/>
      <c r="I1" s="40"/>
      <c r="J1" s="40"/>
      <c r="K1" s="40"/>
      <c r="L1" s="40"/>
      <c r="M1" s="40"/>
      <c r="N1" s="40"/>
      <c r="O1" s="40"/>
      <c r="P1" s="40"/>
      <c r="Q1" s="40"/>
      <c r="R1" s="40"/>
      <c r="S1" s="40"/>
      <c r="T1" s="40"/>
      <c r="U1" s="40"/>
      <c r="V1" s="40"/>
      <c r="Z1" s="42"/>
      <c r="AB1" s="42"/>
      <c r="AD1" s="43" t="s">
        <v>104</v>
      </c>
    </row>
    <row r="2" spans="1:30" ht="15" customHeight="1">
      <c r="A2" s="39" t="s">
        <v>105</v>
      </c>
      <c r="B2" s="40"/>
      <c r="C2" s="40"/>
      <c r="D2" s="40"/>
      <c r="E2" s="40"/>
      <c r="F2" s="40"/>
      <c r="G2" s="40"/>
      <c r="H2" s="40"/>
      <c r="I2" s="40"/>
      <c r="J2" s="40"/>
      <c r="K2" s="40"/>
      <c r="L2" s="40"/>
      <c r="M2" s="40"/>
      <c r="N2" s="40"/>
      <c r="O2" s="40"/>
      <c r="P2" s="40"/>
      <c r="Q2" s="40"/>
      <c r="R2" s="40"/>
      <c r="S2" s="40"/>
      <c r="T2" s="40"/>
      <c r="U2" s="40"/>
      <c r="V2" s="40"/>
    </row>
    <row r="3" spans="1:30" ht="15" customHeight="1">
      <c r="A3" s="271" t="s">
        <v>1392</v>
      </c>
      <c r="B3" s="40"/>
      <c r="C3" s="40"/>
      <c r="D3" s="40"/>
      <c r="E3" s="40"/>
      <c r="F3" s="40"/>
      <c r="G3" s="40"/>
      <c r="H3" s="40"/>
      <c r="I3" s="40"/>
      <c r="J3" s="40"/>
      <c r="K3" s="40"/>
      <c r="L3" s="40"/>
      <c r="M3" s="40"/>
      <c r="N3" s="40"/>
      <c r="O3" s="645"/>
      <c r="P3" s="645"/>
      <c r="Q3" s="645"/>
      <c r="R3" s="645"/>
      <c r="S3" s="40"/>
      <c r="T3" s="40"/>
      <c r="U3" s="40"/>
      <c r="V3" s="40"/>
    </row>
    <row r="4" spans="1:30" ht="15" customHeight="1" thickBot="1">
      <c r="X4" s="269"/>
    </row>
    <row r="5" spans="1:30" ht="15" customHeight="1" thickBot="1">
      <c r="R5" s="44" t="s">
        <v>2</v>
      </c>
      <c r="T5" s="44" t="s">
        <v>3</v>
      </c>
      <c r="V5" s="44" t="s">
        <v>106</v>
      </c>
      <c r="X5" s="44" t="s">
        <v>107</v>
      </c>
      <c r="Z5" s="44" t="s">
        <v>108</v>
      </c>
      <c r="AB5" s="44" t="s">
        <v>109</v>
      </c>
      <c r="AD5" s="44" t="s">
        <v>110</v>
      </c>
    </row>
    <row r="6" spans="1:30" ht="97.8">
      <c r="O6" s="646" t="s">
        <v>1149</v>
      </c>
      <c r="R6" s="647" t="s">
        <v>111</v>
      </c>
      <c r="T6" s="648" t="s">
        <v>112</v>
      </c>
      <c r="V6" s="648" t="s">
        <v>113</v>
      </c>
      <c r="X6" s="268" t="s">
        <v>1377</v>
      </c>
      <c r="Z6" s="648" t="s">
        <v>114</v>
      </c>
      <c r="AB6" s="648" t="s">
        <v>115</v>
      </c>
      <c r="AD6" s="45" t="s">
        <v>116</v>
      </c>
    </row>
    <row r="7" spans="1:30">
      <c r="O7" s="46"/>
      <c r="T7" s="691" t="s">
        <v>117</v>
      </c>
      <c r="U7" s="691"/>
      <c r="V7" s="691"/>
      <c r="W7" s="691"/>
      <c r="X7" s="691"/>
      <c r="Z7" s="687" t="s">
        <v>1130</v>
      </c>
      <c r="AA7" s="687"/>
      <c r="AB7" s="687"/>
      <c r="AC7" s="687"/>
      <c r="AD7" s="687"/>
    </row>
    <row r="8" spans="1:30" ht="15" customHeight="1">
      <c r="O8" s="46"/>
      <c r="U8" s="40"/>
      <c r="V8" s="47" t="s">
        <v>118</v>
      </c>
      <c r="W8" s="40"/>
      <c r="X8" s="47" t="s">
        <v>119</v>
      </c>
      <c r="Z8" s="47"/>
      <c r="AB8" s="47"/>
      <c r="AD8" s="47"/>
    </row>
    <row r="9" spans="1:30" ht="15" customHeight="1">
      <c r="O9" s="46"/>
      <c r="T9" s="47" t="s">
        <v>120</v>
      </c>
      <c r="U9" s="47"/>
      <c r="V9" s="47" t="s">
        <v>121</v>
      </c>
      <c r="W9" s="47"/>
      <c r="X9" s="47" t="s">
        <v>121</v>
      </c>
      <c r="Z9" s="40" t="s">
        <v>9</v>
      </c>
      <c r="AB9" s="40" t="s">
        <v>10</v>
      </c>
      <c r="AD9" s="40"/>
    </row>
    <row r="10" spans="1:30" ht="15" customHeight="1">
      <c r="O10" s="46"/>
      <c r="R10" s="679" t="s">
        <v>122</v>
      </c>
      <c r="S10" s="47"/>
      <c r="T10" s="48" t="s">
        <v>123</v>
      </c>
      <c r="U10" s="47"/>
      <c r="V10" s="49" t="s">
        <v>124</v>
      </c>
      <c r="W10" s="47"/>
      <c r="X10" s="48" t="s">
        <v>124</v>
      </c>
      <c r="Z10" s="48" t="s">
        <v>12</v>
      </c>
      <c r="AB10" s="48" t="s">
        <v>12</v>
      </c>
      <c r="AD10" s="48" t="s">
        <v>13</v>
      </c>
    </row>
    <row r="11" spans="1:30" ht="15" customHeight="1">
      <c r="O11" s="50" t="s">
        <v>125</v>
      </c>
      <c r="R11" s="47"/>
      <c r="S11" s="47"/>
      <c r="T11" s="47"/>
      <c r="U11" s="47"/>
      <c r="V11" s="47"/>
      <c r="W11" s="47"/>
      <c r="X11" s="47"/>
      <c r="Z11" s="47"/>
      <c r="AB11" s="47"/>
      <c r="AD11" s="47"/>
    </row>
    <row r="12" spans="1:30" ht="15" customHeight="1">
      <c r="A12" s="51" t="s">
        <v>126</v>
      </c>
      <c r="O12" s="50" t="s">
        <v>127</v>
      </c>
      <c r="R12" s="52"/>
      <c r="S12" s="52"/>
      <c r="T12" s="47"/>
      <c r="U12" s="47"/>
      <c r="V12" s="52"/>
      <c r="W12" s="52"/>
      <c r="X12" s="52"/>
      <c r="Z12" s="52"/>
      <c r="AB12" s="52"/>
      <c r="AD12" s="52"/>
    </row>
    <row r="13" spans="1:30" ht="15" customHeight="1">
      <c r="A13" s="51"/>
      <c r="O13" s="53"/>
      <c r="R13" s="52"/>
      <c r="S13" s="52"/>
      <c r="T13" s="47"/>
      <c r="U13" s="47"/>
      <c r="V13" s="52"/>
      <c r="W13" s="52"/>
      <c r="X13" s="52"/>
      <c r="Z13" s="52"/>
      <c r="AB13" s="52"/>
      <c r="AD13" s="52"/>
    </row>
    <row r="14" spans="1:30" ht="63">
      <c r="B14" s="41" t="s">
        <v>128</v>
      </c>
      <c r="O14" s="54">
        <v>1000</v>
      </c>
      <c r="P14" s="55"/>
      <c r="Q14" s="41" t="s">
        <v>129</v>
      </c>
      <c r="R14" s="274"/>
      <c r="S14" s="41" t="s">
        <v>129</v>
      </c>
      <c r="T14" s="649" t="s">
        <v>1485</v>
      </c>
      <c r="U14" s="57" t="s">
        <v>129</v>
      </c>
      <c r="V14" s="58"/>
      <c r="W14" s="57" t="s">
        <v>129</v>
      </c>
      <c r="X14" s="59"/>
      <c r="Y14" s="57" t="s">
        <v>129</v>
      </c>
      <c r="Z14" s="60">
        <v>0</v>
      </c>
      <c r="AB14" s="61"/>
      <c r="AD14" s="62"/>
    </row>
    <row r="15" spans="1:30" ht="15" customHeight="1">
      <c r="B15" s="41" t="s">
        <v>130</v>
      </c>
      <c r="O15" s="63"/>
      <c r="R15" s="64"/>
      <c r="T15" s="57"/>
      <c r="U15" s="57"/>
      <c r="V15" s="57"/>
      <c r="W15" s="57"/>
      <c r="X15" s="57"/>
      <c r="Y15" s="57"/>
      <c r="Z15" s="60"/>
      <c r="AB15" s="61"/>
      <c r="AD15" s="62"/>
    </row>
    <row r="16" spans="1:30" ht="15" customHeight="1">
      <c r="C16" s="41" t="s">
        <v>131</v>
      </c>
      <c r="O16" s="63">
        <v>2100</v>
      </c>
      <c r="P16" s="55"/>
      <c r="R16" s="56"/>
      <c r="T16" s="59"/>
      <c r="U16" s="57"/>
      <c r="V16" s="59"/>
      <c r="W16" s="57"/>
      <c r="X16" s="59"/>
      <c r="Y16" s="57"/>
      <c r="Z16" s="60">
        <f t="shared" ref="Z16:Z21" si="0">-R16+T16+V16+X16</f>
        <v>0</v>
      </c>
      <c r="AB16" s="61">
        <f>-T16+V16+X16+Z16</f>
        <v>0</v>
      </c>
      <c r="AD16" s="60">
        <f>-V16+X16+Z16+AB16</f>
        <v>0</v>
      </c>
    </row>
    <row r="17" spans="2:38" ht="60" customHeight="1">
      <c r="C17" s="41" t="s">
        <v>132</v>
      </c>
      <c r="O17" s="63" t="s">
        <v>1486</v>
      </c>
      <c r="P17" s="55"/>
      <c r="R17" s="56"/>
      <c r="U17" s="57"/>
      <c r="V17" s="59"/>
      <c r="W17" s="57"/>
      <c r="X17" s="59"/>
      <c r="Y17" s="57"/>
      <c r="Z17" s="60">
        <f>-R17+T19+V17+X17</f>
        <v>0</v>
      </c>
      <c r="AB17" s="61" t="s">
        <v>133</v>
      </c>
      <c r="AD17" s="60">
        <v>0</v>
      </c>
    </row>
    <row r="18" spans="2:38" ht="15" customHeight="1">
      <c r="C18" s="41" t="s">
        <v>134</v>
      </c>
      <c r="O18" s="63">
        <v>2220</v>
      </c>
      <c r="P18" s="55"/>
      <c r="R18" s="56"/>
      <c r="T18" s="59"/>
      <c r="U18" s="57"/>
      <c r="V18" s="59"/>
      <c r="W18" s="57"/>
      <c r="X18" s="59"/>
      <c r="Y18" s="57"/>
      <c r="Z18" s="60">
        <f t="shared" si="0"/>
        <v>0</v>
      </c>
      <c r="AB18" s="61" t="s">
        <v>133</v>
      </c>
      <c r="AD18" s="60">
        <v>0</v>
      </c>
    </row>
    <row r="19" spans="2:38" ht="60" customHeight="1">
      <c r="C19" s="41" t="s">
        <v>135</v>
      </c>
      <c r="O19" s="63">
        <v>2300</v>
      </c>
      <c r="P19" s="55"/>
      <c r="R19" s="56"/>
      <c r="T19" s="466"/>
      <c r="U19" s="57"/>
      <c r="V19" s="59"/>
      <c r="W19" s="57"/>
      <c r="X19" s="59"/>
      <c r="Y19" s="57"/>
      <c r="Z19" s="60">
        <f>-R19+T19+V19+X19</f>
        <v>0</v>
      </c>
      <c r="AB19" s="61" t="s">
        <v>133</v>
      </c>
      <c r="AD19" s="60">
        <v>0</v>
      </c>
    </row>
    <row r="20" spans="2:38" ht="15" customHeight="1">
      <c r="C20" s="41" t="s">
        <v>136</v>
      </c>
      <c r="O20" s="63">
        <v>2400</v>
      </c>
      <c r="P20" s="55"/>
      <c r="R20" s="56"/>
      <c r="T20" s="59"/>
      <c r="U20" s="57"/>
      <c r="V20" s="59"/>
      <c r="W20" s="57"/>
      <c r="X20" s="59"/>
      <c r="Y20" s="57"/>
      <c r="Z20" s="60">
        <f t="shared" si="0"/>
        <v>0</v>
      </c>
      <c r="AB20" s="61" t="s">
        <v>133</v>
      </c>
      <c r="AD20" s="60">
        <v>0</v>
      </c>
    </row>
    <row r="21" spans="2:38" ht="15" customHeight="1">
      <c r="C21" s="41" t="s">
        <v>137</v>
      </c>
      <c r="O21" s="63">
        <v>2500</v>
      </c>
      <c r="P21" s="55"/>
      <c r="R21" s="56"/>
      <c r="T21" s="57"/>
      <c r="U21" s="57"/>
      <c r="V21" s="59"/>
      <c r="W21" s="57"/>
      <c r="X21" s="59"/>
      <c r="Y21" s="57"/>
      <c r="Z21" s="60">
        <f t="shared" si="0"/>
        <v>0</v>
      </c>
      <c r="AB21" s="61" t="s">
        <v>133</v>
      </c>
      <c r="AD21" s="60">
        <v>0</v>
      </c>
    </row>
    <row r="22" spans="2:38" ht="46.8">
      <c r="C22" s="41" t="s">
        <v>138</v>
      </c>
      <c r="O22" s="63">
        <v>2600</v>
      </c>
      <c r="P22" s="55"/>
      <c r="R22" s="274"/>
      <c r="T22" s="649" t="s">
        <v>1487</v>
      </c>
      <c r="U22" s="57"/>
      <c r="V22" s="237" t="s">
        <v>139</v>
      </c>
      <c r="W22" s="57"/>
      <c r="X22" s="59"/>
      <c r="Y22" s="57"/>
      <c r="Z22" s="60">
        <v>0</v>
      </c>
      <c r="AB22" s="61" t="s">
        <v>133</v>
      </c>
      <c r="AD22" s="60">
        <v>0</v>
      </c>
    </row>
    <row r="23" spans="2:38" ht="49.8" customHeight="1">
      <c r="C23" s="41" t="s">
        <v>140</v>
      </c>
      <c r="O23" s="63">
        <v>2700</v>
      </c>
      <c r="P23" s="55"/>
      <c r="R23" s="56"/>
      <c r="T23" s="649" t="s">
        <v>1488</v>
      </c>
      <c r="U23" s="57"/>
      <c r="V23" s="498" t="s">
        <v>1378</v>
      </c>
      <c r="W23" s="57"/>
      <c r="X23" s="499" t="s">
        <v>1379</v>
      </c>
      <c r="Y23" s="57"/>
      <c r="Z23" s="60">
        <v>0</v>
      </c>
      <c r="AB23" s="61" t="s">
        <v>133</v>
      </c>
      <c r="AD23" s="60"/>
      <c r="AL23" s="281" t="s">
        <v>849</v>
      </c>
    </row>
    <row r="24" spans="2:38" ht="15" customHeight="1">
      <c r="C24" s="41" t="s">
        <v>141</v>
      </c>
      <c r="O24" s="63">
        <v>2800</v>
      </c>
      <c r="P24" s="55"/>
      <c r="R24" s="56"/>
      <c r="T24" s="57"/>
      <c r="U24" s="57"/>
      <c r="V24" s="237" t="s">
        <v>142</v>
      </c>
      <c r="W24" s="57"/>
      <c r="X24" s="59"/>
      <c r="Y24" s="57"/>
      <c r="Z24" s="60">
        <v>0</v>
      </c>
      <c r="AB24" s="61" t="s">
        <v>133</v>
      </c>
      <c r="AD24" s="60">
        <v>0</v>
      </c>
    </row>
    <row r="25" spans="2:38" ht="15" customHeight="1">
      <c r="C25" s="41" t="s">
        <v>143</v>
      </c>
      <c r="O25" s="63">
        <v>2900</v>
      </c>
      <c r="P25" s="55"/>
      <c r="R25" s="56"/>
      <c r="T25" s="57"/>
      <c r="U25" s="57"/>
      <c r="V25" s="237" t="s">
        <v>144</v>
      </c>
      <c r="W25" s="57"/>
      <c r="X25" s="59"/>
      <c r="Y25" s="57"/>
      <c r="Z25" s="60">
        <v>0</v>
      </c>
      <c r="AB25" s="61" t="s">
        <v>133</v>
      </c>
      <c r="AD25" s="60">
        <v>0</v>
      </c>
    </row>
    <row r="26" spans="2:38" ht="15" customHeight="1">
      <c r="B26" s="41" t="s">
        <v>145</v>
      </c>
      <c r="O26" s="63"/>
      <c r="P26" s="55"/>
      <c r="R26" s="64"/>
      <c r="T26" s="57"/>
      <c r="U26" s="57"/>
      <c r="V26" s="57"/>
      <c r="W26" s="57"/>
      <c r="X26" s="57"/>
      <c r="Y26" s="57"/>
      <c r="Z26" s="60">
        <v>0</v>
      </c>
      <c r="AB26" s="61" t="s">
        <v>133</v>
      </c>
      <c r="AD26" s="60">
        <v>0</v>
      </c>
    </row>
    <row r="27" spans="2:38" ht="45" customHeight="1">
      <c r="C27" s="65" t="s">
        <v>146</v>
      </c>
      <c r="D27" s="66"/>
      <c r="E27" s="66"/>
      <c r="F27" s="66"/>
      <c r="G27" s="66"/>
      <c r="H27" s="66"/>
      <c r="I27" s="66"/>
      <c r="J27" s="66"/>
      <c r="K27" s="66"/>
      <c r="L27" s="66"/>
      <c r="M27" s="67"/>
      <c r="N27" s="68" t="s">
        <v>147</v>
      </c>
      <c r="O27" s="63">
        <v>3200</v>
      </c>
      <c r="P27" s="55"/>
      <c r="R27" s="56"/>
      <c r="T27" s="649" t="s">
        <v>1489</v>
      </c>
      <c r="U27" s="57"/>
      <c r="V27" s="59"/>
      <c r="W27" s="57"/>
      <c r="X27" s="59"/>
      <c r="Y27" s="57"/>
      <c r="Z27" s="60">
        <v>0</v>
      </c>
      <c r="AB27" s="61" t="s">
        <v>133</v>
      </c>
      <c r="AD27" s="60">
        <v>0</v>
      </c>
    </row>
    <row r="28" spans="2:38" ht="45" customHeight="1">
      <c r="C28" s="41" t="s">
        <v>148</v>
      </c>
      <c r="O28" s="63">
        <v>3300</v>
      </c>
      <c r="P28" s="55"/>
      <c r="R28" s="56"/>
      <c r="T28" s="649" t="s">
        <v>1490</v>
      </c>
      <c r="U28" s="57"/>
      <c r="V28" s="59"/>
      <c r="W28" s="57"/>
      <c r="X28" s="59"/>
      <c r="Y28" s="57"/>
      <c r="Z28" s="60">
        <v>0</v>
      </c>
      <c r="AB28" s="61" t="s">
        <v>133</v>
      </c>
      <c r="AD28" s="60">
        <v>0</v>
      </c>
    </row>
    <row r="29" spans="2:38" ht="90">
      <c r="C29" s="41" t="s">
        <v>149</v>
      </c>
      <c r="O29" s="54">
        <v>3100</v>
      </c>
      <c r="P29" s="55"/>
      <c r="R29" s="56"/>
      <c r="T29" s="650" t="s">
        <v>1491</v>
      </c>
      <c r="U29" s="57"/>
      <c r="V29" s="59"/>
      <c r="W29" s="57"/>
      <c r="X29" s="59"/>
      <c r="Y29" s="57"/>
      <c r="Z29" s="60">
        <v>0</v>
      </c>
      <c r="AB29" s="61"/>
      <c r="AD29" s="60"/>
    </row>
    <row r="30" spans="2:38" ht="15" customHeight="1">
      <c r="O30" s="63"/>
      <c r="R30" s="55"/>
      <c r="T30" s="57"/>
      <c r="U30" s="57"/>
      <c r="V30" s="57"/>
      <c r="W30" s="57"/>
      <c r="X30" s="57"/>
      <c r="Y30" s="57"/>
      <c r="Z30" s="60">
        <v>0</v>
      </c>
      <c r="AB30" s="61"/>
      <c r="AD30" s="60"/>
    </row>
    <row r="31" spans="2:38" ht="15" customHeight="1">
      <c r="C31" s="41" t="s">
        <v>150</v>
      </c>
      <c r="O31" s="63">
        <v>4000</v>
      </c>
      <c r="P31" s="55"/>
      <c r="R31" s="56"/>
      <c r="T31" s="57"/>
      <c r="U31" s="57"/>
      <c r="V31" s="270"/>
      <c r="W31" s="57"/>
      <c r="X31" s="269"/>
      <c r="Y31" s="57"/>
      <c r="Z31" s="60">
        <f>-R31+T31+V31+X31</f>
        <v>0</v>
      </c>
      <c r="AB31" s="61" t="s">
        <v>133</v>
      </c>
      <c r="AD31" s="60">
        <v>0</v>
      </c>
    </row>
    <row r="32" spans="2:38" ht="197.4">
      <c r="B32" s="69" t="s">
        <v>151</v>
      </c>
      <c r="O32" s="206" t="s">
        <v>1375</v>
      </c>
      <c r="P32" s="55"/>
      <c r="R32" s="70"/>
      <c r="T32" s="57"/>
      <c r="U32" s="57"/>
      <c r="V32" s="566"/>
      <c r="W32" s="57"/>
      <c r="X32" s="651" t="s">
        <v>1505</v>
      </c>
      <c r="Y32" s="57"/>
      <c r="Z32" s="60">
        <v>0</v>
      </c>
      <c r="AB32" s="61" t="s">
        <v>133</v>
      </c>
      <c r="AD32" s="60">
        <v>0</v>
      </c>
    </row>
    <row r="33" spans="1:30" ht="62.4">
      <c r="B33" s="652" t="s">
        <v>1211</v>
      </c>
      <c r="C33" s="471"/>
      <c r="D33" s="469"/>
      <c r="E33" s="469"/>
      <c r="F33" s="469"/>
      <c r="G33" s="469"/>
      <c r="H33" s="469"/>
      <c r="I33" s="469"/>
      <c r="J33" s="469"/>
      <c r="K33" s="469"/>
      <c r="L33" s="469"/>
      <c r="M33" s="469"/>
      <c r="N33" s="469"/>
      <c r="O33" s="470"/>
      <c r="P33" s="55"/>
      <c r="R33" s="346"/>
      <c r="T33" s="649" t="s">
        <v>1492</v>
      </c>
      <c r="U33" s="57"/>
      <c r="V33" s="347"/>
      <c r="W33" s="57"/>
      <c r="X33" s="348"/>
      <c r="Y33" s="57"/>
      <c r="Z33" s="60"/>
      <c r="AB33" s="61"/>
      <c r="AD33" s="60"/>
    </row>
    <row r="34" spans="1:30" ht="18">
      <c r="B34" s="69"/>
      <c r="O34" s="346"/>
      <c r="P34" s="55"/>
      <c r="R34" s="349"/>
      <c r="T34" s="57"/>
      <c r="U34" s="57"/>
      <c r="V34" s="347"/>
      <c r="W34" s="57"/>
      <c r="X34" s="348"/>
      <c r="Y34" s="57"/>
      <c r="Z34" s="60"/>
      <c r="AB34" s="62"/>
      <c r="AD34" s="60"/>
    </row>
    <row r="35" spans="1:30" ht="18">
      <c r="B35" s="69" t="s">
        <v>1005</v>
      </c>
      <c r="O35" s="346"/>
      <c r="P35" s="55"/>
      <c r="R35" s="349"/>
      <c r="T35" s="57"/>
      <c r="U35" s="57"/>
      <c r="V35" s="500"/>
      <c r="W35" s="57"/>
      <c r="X35" s="350"/>
      <c r="Y35" s="57"/>
      <c r="Z35" s="60"/>
      <c r="AB35" s="62"/>
      <c r="AD35" s="60"/>
    </row>
    <row r="36" spans="1:30" ht="15" customHeight="1">
      <c r="R36" s="71"/>
      <c r="T36" s="72"/>
      <c r="V36" s="62"/>
      <c r="X36" s="62"/>
      <c r="Z36" s="73"/>
      <c r="AB36" s="72"/>
      <c r="AD36" s="72"/>
    </row>
    <row r="37" spans="1:30" ht="15" customHeight="1">
      <c r="F37" s="41" t="s">
        <v>152</v>
      </c>
      <c r="Q37" s="41" t="s">
        <v>129</v>
      </c>
      <c r="R37" s="74">
        <f>SUM(R13:R36)</f>
        <v>0</v>
      </c>
      <c r="S37" s="41" t="s">
        <v>129</v>
      </c>
      <c r="T37" s="75">
        <f>SUM(T13:T36)</f>
        <v>0</v>
      </c>
      <c r="U37" s="41" t="s">
        <v>129</v>
      </c>
      <c r="V37" s="75">
        <f>SUM(V13:V36)</f>
        <v>0</v>
      </c>
      <c r="W37" s="41" t="s">
        <v>129</v>
      </c>
      <c r="X37" s="75">
        <f>SUM(X13:X36)</f>
        <v>0</v>
      </c>
      <c r="Y37" s="41" t="s">
        <v>129</v>
      </c>
      <c r="Z37" s="76">
        <f>SUM(Z13:Z36)</f>
        <v>0</v>
      </c>
      <c r="AB37" s="75" t="s">
        <v>133</v>
      </c>
      <c r="AD37" s="75">
        <f>SUM(AD13:AD36)</f>
        <v>0</v>
      </c>
    </row>
    <row r="38" spans="1:30" ht="15" customHeight="1">
      <c r="R38" s="77"/>
      <c r="T38" s="62"/>
      <c r="V38" s="62"/>
      <c r="X38" s="62"/>
      <c r="Z38" s="62"/>
      <c r="AB38" s="62"/>
      <c r="AD38" s="62"/>
    </row>
    <row r="39" spans="1:30" ht="42" customHeight="1">
      <c r="R39" s="653" t="s">
        <v>153</v>
      </c>
      <c r="T39" s="648" t="s">
        <v>154</v>
      </c>
      <c r="V39" s="62"/>
      <c r="X39" s="62"/>
      <c r="Z39" s="62"/>
      <c r="AB39" s="62"/>
      <c r="AD39" s="62"/>
    </row>
    <row r="40" spans="1:30" ht="15" customHeight="1">
      <c r="R40" s="77"/>
      <c r="T40" s="62"/>
      <c r="V40" s="62"/>
      <c r="X40" s="62"/>
      <c r="Z40" s="62"/>
      <c r="AB40" s="62"/>
      <c r="AD40" s="62"/>
    </row>
    <row r="41" spans="1:30" ht="15" customHeight="1">
      <c r="A41" s="513" t="s">
        <v>155</v>
      </c>
      <c r="B41" s="501"/>
      <c r="C41" s="501"/>
      <c r="D41" s="501"/>
      <c r="E41" s="501"/>
      <c r="F41" s="501"/>
      <c r="G41" s="501"/>
      <c r="H41" s="501"/>
      <c r="I41" s="501"/>
      <c r="J41" s="501"/>
      <c r="K41" s="501"/>
      <c r="L41" s="501"/>
      <c r="M41" s="501"/>
      <c r="N41" s="501"/>
      <c r="R41" s="77"/>
      <c r="T41" s="62"/>
      <c r="V41" s="62"/>
      <c r="X41" s="62"/>
      <c r="Z41" s="62"/>
      <c r="AB41" s="62"/>
      <c r="AD41" s="62"/>
    </row>
    <row r="42" spans="1:30" ht="15" customHeight="1">
      <c r="A42" s="501"/>
      <c r="B42" s="501" t="s">
        <v>128</v>
      </c>
      <c r="C42" s="501"/>
      <c r="D42" s="501"/>
      <c r="E42" s="501"/>
      <c r="F42" s="501"/>
      <c r="G42" s="501"/>
      <c r="H42" s="501"/>
      <c r="I42" s="501"/>
      <c r="J42" s="501"/>
      <c r="K42" s="501"/>
      <c r="L42" s="501"/>
      <c r="M42" s="501"/>
      <c r="N42" s="501"/>
      <c r="O42" s="502" t="s">
        <v>156</v>
      </c>
      <c r="P42" s="501"/>
      <c r="Q42" s="501"/>
      <c r="R42" s="503"/>
      <c r="S42" s="501"/>
      <c r="T42" s="504"/>
      <c r="U42" s="501"/>
      <c r="V42" s="504"/>
      <c r="W42" s="501"/>
      <c r="X42" s="504"/>
      <c r="Y42" s="501"/>
      <c r="Z42" s="61"/>
      <c r="AA42" s="41" t="s">
        <v>129</v>
      </c>
      <c r="AB42" s="60">
        <v>0</v>
      </c>
      <c r="AD42" s="62"/>
    </row>
    <row r="43" spans="1:30" ht="15" customHeight="1">
      <c r="A43" s="501"/>
      <c r="B43" s="501" t="s">
        <v>130</v>
      </c>
      <c r="C43" s="501"/>
      <c r="D43" s="501"/>
      <c r="E43" s="501"/>
      <c r="F43" s="501"/>
      <c r="G43" s="501"/>
      <c r="H43" s="501"/>
      <c r="I43" s="501"/>
      <c r="J43" s="501"/>
      <c r="K43" s="501"/>
      <c r="L43" s="501"/>
      <c r="M43" s="501"/>
      <c r="N43" s="501"/>
      <c r="O43" s="505"/>
      <c r="P43" s="501"/>
      <c r="Q43" s="501"/>
      <c r="R43" s="503"/>
      <c r="S43" s="501"/>
      <c r="T43" s="504"/>
      <c r="U43" s="501"/>
      <c r="V43" s="504"/>
      <c r="W43" s="501"/>
      <c r="X43" s="504"/>
      <c r="Y43" s="501"/>
      <c r="Z43" s="61"/>
      <c r="AB43" s="60"/>
      <c r="AD43" s="62"/>
    </row>
    <row r="44" spans="1:30" ht="15" customHeight="1">
      <c r="A44" s="501"/>
      <c r="B44" s="501"/>
      <c r="C44" s="501" t="s">
        <v>131</v>
      </c>
      <c r="D44" s="501"/>
      <c r="E44" s="501"/>
      <c r="F44" s="501"/>
      <c r="G44" s="501"/>
      <c r="H44" s="501"/>
      <c r="I44" s="501"/>
      <c r="J44" s="501"/>
      <c r="K44" s="501"/>
      <c r="L44" s="501"/>
      <c r="M44" s="501"/>
      <c r="N44" s="501"/>
      <c r="O44" s="502" t="s">
        <v>157</v>
      </c>
      <c r="P44" s="501"/>
      <c r="Q44" s="501"/>
      <c r="R44" s="503"/>
      <c r="S44" s="501"/>
      <c r="T44" s="504"/>
      <c r="U44" s="501"/>
      <c r="V44" s="504"/>
      <c r="W44" s="501"/>
      <c r="X44" s="504"/>
      <c r="Y44" s="501"/>
      <c r="Z44" s="61"/>
      <c r="AB44" s="60">
        <v>0</v>
      </c>
      <c r="AD44" s="62"/>
    </row>
    <row r="45" spans="1:30" ht="15" customHeight="1">
      <c r="A45" s="501"/>
      <c r="B45" s="501"/>
      <c r="C45" s="501" t="s">
        <v>132</v>
      </c>
      <c r="D45" s="501"/>
      <c r="E45" s="501"/>
      <c r="F45" s="501"/>
      <c r="G45" s="501"/>
      <c r="H45" s="501"/>
      <c r="I45" s="501"/>
      <c r="J45" s="501"/>
      <c r="K45" s="501"/>
      <c r="L45" s="501"/>
      <c r="M45" s="501"/>
      <c r="N45" s="501"/>
      <c r="O45" s="506" t="s">
        <v>1127</v>
      </c>
      <c r="P45" s="501"/>
      <c r="Q45" s="501"/>
      <c r="R45" s="503"/>
      <c r="S45" s="501"/>
      <c r="T45" s="504"/>
      <c r="U45" s="501"/>
      <c r="V45" s="504"/>
      <c r="W45" s="501"/>
      <c r="X45" s="504"/>
      <c r="Y45" s="501"/>
      <c r="Z45" s="61"/>
      <c r="AB45" s="60">
        <v>0</v>
      </c>
      <c r="AD45" s="62"/>
    </row>
    <row r="46" spans="1:30" ht="15" customHeight="1">
      <c r="A46" s="501"/>
      <c r="B46" s="501"/>
      <c r="C46" s="501" t="s">
        <v>134</v>
      </c>
      <c r="D46" s="501"/>
      <c r="E46" s="501"/>
      <c r="F46" s="501"/>
      <c r="G46" s="501"/>
      <c r="H46" s="501"/>
      <c r="I46" s="501"/>
      <c r="J46" s="501"/>
      <c r="K46" s="501"/>
      <c r="L46" s="501"/>
      <c r="M46" s="501"/>
      <c r="N46" s="501"/>
      <c r="O46" s="502" t="s">
        <v>158</v>
      </c>
      <c r="P46" s="501"/>
      <c r="Q46" s="501"/>
      <c r="R46" s="503"/>
      <c r="S46" s="501"/>
      <c r="T46" s="504"/>
      <c r="U46" s="501"/>
      <c r="V46" s="504"/>
      <c r="W46" s="501"/>
      <c r="X46" s="504"/>
      <c r="Y46" s="501"/>
      <c r="Z46" s="61"/>
      <c r="AB46" s="60">
        <v>0</v>
      </c>
      <c r="AD46" s="62"/>
    </row>
    <row r="47" spans="1:30" ht="15" customHeight="1">
      <c r="A47" s="501"/>
      <c r="B47" s="501"/>
      <c r="C47" s="501" t="s">
        <v>135</v>
      </c>
      <c r="D47" s="501"/>
      <c r="E47" s="501"/>
      <c r="F47" s="501"/>
      <c r="G47" s="501"/>
      <c r="H47" s="501"/>
      <c r="I47" s="501"/>
      <c r="J47" s="501"/>
      <c r="K47" s="501"/>
      <c r="L47" s="501"/>
      <c r="M47" s="501"/>
      <c r="N47" s="501"/>
      <c r="O47" s="502" t="s">
        <v>159</v>
      </c>
      <c r="P47" s="501"/>
      <c r="Q47" s="501"/>
      <c r="R47" s="503"/>
      <c r="S47" s="501"/>
      <c r="T47" s="504"/>
      <c r="U47" s="501"/>
      <c r="V47" s="504"/>
      <c r="W47" s="501"/>
      <c r="X47" s="504"/>
      <c r="Y47" s="501"/>
      <c r="Z47" s="61"/>
      <c r="AB47" s="60">
        <v>0</v>
      </c>
      <c r="AD47" s="62"/>
    </row>
    <row r="48" spans="1:30" ht="15" customHeight="1">
      <c r="A48" s="501"/>
      <c r="B48" s="501"/>
      <c r="C48" s="501" t="s">
        <v>136</v>
      </c>
      <c r="D48" s="501"/>
      <c r="E48" s="501"/>
      <c r="F48" s="501"/>
      <c r="G48" s="501"/>
      <c r="H48" s="501"/>
      <c r="I48" s="501"/>
      <c r="J48" s="501"/>
      <c r="K48" s="501"/>
      <c r="L48" s="501"/>
      <c r="M48" s="501"/>
      <c r="N48" s="501"/>
      <c r="O48" s="502" t="s">
        <v>160</v>
      </c>
      <c r="P48" s="501"/>
      <c r="Q48" s="501"/>
      <c r="R48" s="503"/>
      <c r="S48" s="501"/>
      <c r="T48" s="504"/>
      <c r="U48" s="501"/>
      <c r="V48" s="504"/>
      <c r="W48" s="501"/>
      <c r="X48" s="504"/>
      <c r="Y48" s="501"/>
      <c r="Z48" s="61"/>
      <c r="AB48" s="60">
        <v>0</v>
      </c>
      <c r="AD48" s="62"/>
    </row>
    <row r="49" spans="1:30" ht="15" customHeight="1">
      <c r="A49" s="501"/>
      <c r="B49" s="501"/>
      <c r="C49" s="501" t="s">
        <v>137</v>
      </c>
      <c r="D49" s="501"/>
      <c r="E49" s="501"/>
      <c r="F49" s="501"/>
      <c r="G49" s="501"/>
      <c r="H49" s="501"/>
      <c r="I49" s="501"/>
      <c r="J49" s="501"/>
      <c r="K49" s="501"/>
      <c r="L49" s="501"/>
      <c r="M49" s="501"/>
      <c r="N49" s="501"/>
      <c r="O49" s="502" t="s">
        <v>161</v>
      </c>
      <c r="P49" s="501"/>
      <c r="Q49" s="501"/>
      <c r="R49" s="503"/>
      <c r="S49" s="501"/>
      <c r="T49" s="504"/>
      <c r="U49" s="501"/>
      <c r="V49" s="504"/>
      <c r="W49" s="501"/>
      <c r="X49" s="504"/>
      <c r="Y49" s="501"/>
      <c r="Z49" s="61"/>
      <c r="AB49" s="60">
        <v>0</v>
      </c>
      <c r="AD49" s="62"/>
    </row>
    <row r="50" spans="1:30" ht="15" customHeight="1">
      <c r="A50" s="501"/>
      <c r="B50" s="501"/>
      <c r="C50" s="501" t="s">
        <v>138</v>
      </c>
      <c r="D50" s="501"/>
      <c r="E50" s="501"/>
      <c r="F50" s="501"/>
      <c r="G50" s="501"/>
      <c r="H50" s="501"/>
      <c r="I50" s="501"/>
      <c r="J50" s="501"/>
      <c r="K50" s="501"/>
      <c r="L50" s="501"/>
      <c r="M50" s="501"/>
      <c r="N50" s="501"/>
      <c r="O50" s="502" t="s">
        <v>162</v>
      </c>
      <c r="P50" s="501"/>
      <c r="Q50" s="501"/>
      <c r="R50" s="503"/>
      <c r="S50" s="501"/>
      <c r="T50" s="504"/>
      <c r="U50" s="501"/>
      <c r="V50" s="504"/>
      <c r="W50" s="501"/>
      <c r="X50" s="504"/>
      <c r="Y50" s="501"/>
      <c r="Z50" s="61"/>
      <c r="AB50" s="60">
        <v>0</v>
      </c>
      <c r="AD50" s="62"/>
    </row>
    <row r="51" spans="1:30" ht="15" customHeight="1">
      <c r="A51" s="501"/>
      <c r="B51" s="501"/>
      <c r="C51" s="501" t="s">
        <v>140</v>
      </c>
      <c r="D51" s="501"/>
      <c r="E51" s="501"/>
      <c r="F51" s="501"/>
      <c r="G51" s="501"/>
      <c r="H51" s="501"/>
      <c r="I51" s="501"/>
      <c r="J51" s="501"/>
      <c r="K51" s="501"/>
      <c r="L51" s="501"/>
      <c r="M51" s="501"/>
      <c r="N51" s="501"/>
      <c r="O51" s="502" t="s">
        <v>163</v>
      </c>
      <c r="P51" s="501"/>
      <c r="Q51" s="501"/>
      <c r="R51" s="503"/>
      <c r="S51" s="501"/>
      <c r="T51" s="504"/>
      <c r="U51" s="501"/>
      <c r="V51" s="504"/>
      <c r="W51" s="501"/>
      <c r="X51" s="504"/>
      <c r="Y51" s="501"/>
      <c r="Z51" s="61"/>
      <c r="AB51" s="60">
        <v>0</v>
      </c>
      <c r="AD51" s="62"/>
    </row>
    <row r="52" spans="1:30" ht="15" customHeight="1">
      <c r="A52" s="501"/>
      <c r="B52" s="501"/>
      <c r="C52" s="501" t="s">
        <v>141</v>
      </c>
      <c r="D52" s="501"/>
      <c r="E52" s="501"/>
      <c r="F52" s="501"/>
      <c r="G52" s="501"/>
      <c r="H52" s="501"/>
      <c r="I52" s="501"/>
      <c r="J52" s="501"/>
      <c r="K52" s="501"/>
      <c r="L52" s="501"/>
      <c r="M52" s="501"/>
      <c r="N52" s="501"/>
      <c r="O52" s="502" t="s">
        <v>164</v>
      </c>
      <c r="P52" s="501"/>
      <c r="Q52" s="501"/>
      <c r="R52" s="503"/>
      <c r="S52" s="501"/>
      <c r="T52" s="504"/>
      <c r="U52" s="501"/>
      <c r="V52" s="504"/>
      <c r="W52" s="501"/>
      <c r="X52" s="504"/>
      <c r="Y52" s="501"/>
      <c r="Z52" s="61"/>
      <c r="AB52" s="60"/>
      <c r="AD52" s="62"/>
    </row>
    <row r="53" spans="1:30" ht="15" customHeight="1">
      <c r="A53" s="501"/>
      <c r="B53" s="501"/>
      <c r="C53" s="501" t="s">
        <v>143</v>
      </c>
      <c r="D53" s="501"/>
      <c r="E53" s="501"/>
      <c r="F53" s="501"/>
      <c r="G53" s="501"/>
      <c r="H53" s="501"/>
      <c r="I53" s="501"/>
      <c r="J53" s="501"/>
      <c r="K53" s="501"/>
      <c r="L53" s="501"/>
      <c r="M53" s="501"/>
      <c r="N53" s="501"/>
      <c r="O53" s="502" t="s">
        <v>165</v>
      </c>
      <c r="P53" s="501"/>
      <c r="Q53" s="501"/>
      <c r="R53" s="503"/>
      <c r="S53" s="501"/>
      <c r="T53" s="504"/>
      <c r="U53" s="501"/>
      <c r="V53" s="504"/>
      <c r="W53" s="501"/>
      <c r="X53" s="504"/>
      <c r="Y53" s="501"/>
      <c r="Z53" s="61"/>
      <c r="AB53" s="60">
        <v>0</v>
      </c>
      <c r="AD53" s="62"/>
    </row>
    <row r="54" spans="1:30" ht="15" customHeight="1">
      <c r="A54" s="501"/>
      <c r="B54" s="501" t="s">
        <v>145</v>
      </c>
      <c r="C54" s="501"/>
      <c r="D54" s="501"/>
      <c r="E54" s="501"/>
      <c r="F54" s="501"/>
      <c r="G54" s="501"/>
      <c r="H54" s="501"/>
      <c r="I54" s="501"/>
      <c r="J54" s="501"/>
      <c r="K54" s="501"/>
      <c r="L54" s="501"/>
      <c r="M54" s="501"/>
      <c r="N54" s="501"/>
      <c r="O54" s="501"/>
      <c r="P54" s="501"/>
      <c r="Q54" s="501"/>
      <c r="R54" s="503"/>
      <c r="S54" s="501"/>
      <c r="T54" s="504"/>
      <c r="U54" s="501"/>
      <c r="V54" s="504"/>
      <c r="W54" s="501"/>
      <c r="X54" s="504"/>
      <c r="Y54" s="501"/>
      <c r="Z54" s="61"/>
      <c r="AB54" s="60">
        <v>0</v>
      </c>
      <c r="AD54" s="62"/>
    </row>
    <row r="55" spans="1:30" ht="15" customHeight="1">
      <c r="A55" s="501"/>
      <c r="B55" s="501"/>
      <c r="C55" s="507" t="s">
        <v>146</v>
      </c>
      <c r="D55" s="508"/>
      <c r="E55" s="508"/>
      <c r="F55" s="508"/>
      <c r="G55" s="508"/>
      <c r="H55" s="508"/>
      <c r="I55" s="508"/>
      <c r="J55" s="508"/>
      <c r="K55" s="508"/>
      <c r="L55" s="508"/>
      <c r="M55" s="509"/>
      <c r="N55" s="510" t="s">
        <v>166</v>
      </c>
      <c r="O55" s="502" t="s">
        <v>167</v>
      </c>
      <c r="P55" s="501"/>
      <c r="Q55" s="501"/>
      <c r="R55" s="503"/>
      <c r="S55" s="501"/>
      <c r="T55" s="504"/>
      <c r="U55" s="501"/>
      <c r="V55" s="504"/>
      <c r="W55" s="501"/>
      <c r="X55" s="504"/>
      <c r="Y55" s="501"/>
      <c r="Z55" s="61"/>
      <c r="AB55" s="60">
        <v>0</v>
      </c>
      <c r="AD55" s="62"/>
    </row>
    <row r="56" spans="1:30" ht="15" customHeight="1">
      <c r="A56" s="501"/>
      <c r="B56" s="501"/>
      <c r="C56" s="501" t="s">
        <v>148</v>
      </c>
      <c r="D56" s="501"/>
      <c r="E56" s="501"/>
      <c r="F56" s="501"/>
      <c r="G56" s="501"/>
      <c r="H56" s="501"/>
      <c r="I56" s="501"/>
      <c r="J56" s="501"/>
      <c r="K56" s="501"/>
      <c r="L56" s="501"/>
      <c r="M56" s="501"/>
      <c r="N56" s="501"/>
      <c r="O56" s="502" t="s">
        <v>168</v>
      </c>
      <c r="P56" s="501"/>
      <c r="Q56" s="501"/>
      <c r="R56" s="503"/>
      <c r="S56" s="501"/>
      <c r="T56" s="504"/>
      <c r="U56" s="501"/>
      <c r="V56" s="504"/>
      <c r="W56" s="501"/>
      <c r="X56" s="504"/>
      <c r="Y56" s="501"/>
      <c r="Z56" s="61"/>
      <c r="AB56" s="60">
        <v>0</v>
      </c>
      <c r="AD56" s="62"/>
    </row>
    <row r="57" spans="1:30" ht="15" customHeight="1">
      <c r="A57" s="501"/>
      <c r="B57" s="501"/>
      <c r="C57" s="501" t="s">
        <v>149</v>
      </c>
      <c r="D57" s="501"/>
      <c r="E57" s="501"/>
      <c r="F57" s="501"/>
      <c r="G57" s="501"/>
      <c r="H57" s="501"/>
      <c r="I57" s="501"/>
      <c r="J57" s="501"/>
      <c r="K57" s="501"/>
      <c r="L57" s="501"/>
      <c r="M57" s="501"/>
      <c r="N57" s="501"/>
      <c r="O57" s="502" t="s">
        <v>169</v>
      </c>
      <c r="P57" s="501"/>
      <c r="Q57" s="501"/>
      <c r="R57" s="503"/>
      <c r="S57" s="501"/>
      <c r="T57" s="504"/>
      <c r="U57" s="501"/>
      <c r="V57" s="504"/>
      <c r="W57" s="501"/>
      <c r="X57" s="504"/>
      <c r="Y57" s="501"/>
      <c r="Z57" s="61"/>
      <c r="AB57" s="60"/>
      <c r="AD57" s="62"/>
    </row>
    <row r="58" spans="1:30" ht="15" customHeight="1">
      <c r="A58" s="501"/>
      <c r="B58" s="501" t="s">
        <v>848</v>
      </c>
      <c r="C58" s="501"/>
      <c r="D58" s="501"/>
      <c r="E58" s="501"/>
      <c r="F58" s="501"/>
      <c r="G58" s="501"/>
      <c r="H58" s="501"/>
      <c r="I58" s="501"/>
      <c r="J58" s="501"/>
      <c r="K58" s="501"/>
      <c r="L58" s="501"/>
      <c r="M58" s="501"/>
      <c r="N58" s="501"/>
      <c r="O58" s="501"/>
      <c r="P58" s="501"/>
      <c r="Q58" s="501"/>
      <c r="R58" s="503"/>
      <c r="S58" s="501"/>
      <c r="T58" s="504"/>
      <c r="U58" s="501"/>
      <c r="V58" s="504"/>
      <c r="W58" s="501"/>
      <c r="X58" s="504"/>
      <c r="Y58" s="501"/>
      <c r="Z58" s="61"/>
      <c r="AB58" s="60">
        <v>0</v>
      </c>
      <c r="AD58" s="62"/>
    </row>
    <row r="59" spans="1:30" ht="15" customHeight="1">
      <c r="A59" s="501"/>
      <c r="B59" s="501"/>
      <c r="C59" s="501" t="s">
        <v>150</v>
      </c>
      <c r="D59" s="501"/>
      <c r="E59" s="501"/>
      <c r="F59" s="501"/>
      <c r="G59" s="501"/>
      <c r="H59" s="501"/>
      <c r="I59" s="501"/>
      <c r="J59" s="501"/>
      <c r="K59" s="501"/>
      <c r="L59" s="501"/>
      <c r="M59" s="501"/>
      <c r="N59" s="501"/>
      <c r="O59" s="502" t="s">
        <v>170</v>
      </c>
      <c r="P59" s="501"/>
      <c r="Q59" s="501"/>
      <c r="R59" s="503"/>
      <c r="S59" s="501"/>
      <c r="T59" s="504"/>
      <c r="U59" s="501"/>
      <c r="V59" s="504"/>
      <c r="W59" s="501"/>
      <c r="X59" s="504"/>
      <c r="Y59" s="501"/>
      <c r="Z59" s="61"/>
      <c r="AB59" s="60">
        <v>0</v>
      </c>
      <c r="AD59" s="62"/>
    </row>
    <row r="60" spans="1:30" ht="108">
      <c r="A60" s="501"/>
      <c r="B60" s="511" t="s">
        <v>151</v>
      </c>
      <c r="C60" s="501"/>
      <c r="D60" s="501"/>
      <c r="E60" s="501"/>
      <c r="F60" s="501"/>
      <c r="G60" s="501"/>
      <c r="H60" s="501"/>
      <c r="I60" s="501"/>
      <c r="J60" s="501"/>
      <c r="K60" s="501"/>
      <c r="L60" s="501"/>
      <c r="M60" s="501"/>
      <c r="N60" s="501"/>
      <c r="O60" s="512" t="s">
        <v>1375</v>
      </c>
      <c r="P60" s="501"/>
      <c r="Q60" s="501"/>
      <c r="R60" s="503"/>
      <c r="S60" s="501"/>
      <c r="T60" s="504"/>
      <c r="U60" s="501"/>
      <c r="V60" s="504"/>
      <c r="W60" s="501"/>
      <c r="X60" s="504"/>
      <c r="Y60" s="501"/>
      <c r="Z60" s="61"/>
      <c r="AB60" s="60">
        <v>0</v>
      </c>
      <c r="AD60" s="62"/>
    </row>
    <row r="61" spans="1:30" ht="35.4" customHeight="1">
      <c r="B61" s="690" t="s">
        <v>1008</v>
      </c>
      <c r="C61" s="690"/>
      <c r="D61" s="690"/>
      <c r="E61" s="690"/>
      <c r="F61" s="690"/>
      <c r="G61" s="690"/>
      <c r="H61" s="690"/>
      <c r="I61" s="690"/>
      <c r="J61" s="690"/>
      <c r="K61" s="690"/>
      <c r="L61" s="690"/>
      <c r="M61" s="690"/>
      <c r="N61" s="690"/>
      <c r="O61" s="677"/>
      <c r="R61" s="77"/>
      <c r="T61" s="678" t="s">
        <v>1009</v>
      </c>
      <c r="V61" s="62"/>
      <c r="X61" s="62"/>
      <c r="Z61" s="61"/>
      <c r="AB61" s="60"/>
      <c r="AD61" s="62"/>
    </row>
    <row r="62" spans="1:30" ht="35.4" customHeight="1">
      <c r="B62" s="690" t="s">
        <v>1008</v>
      </c>
      <c r="C62" s="690"/>
      <c r="D62" s="690"/>
      <c r="E62" s="690"/>
      <c r="F62" s="690"/>
      <c r="G62" s="690"/>
      <c r="H62" s="690"/>
      <c r="I62" s="690"/>
      <c r="J62" s="690"/>
      <c r="K62" s="690"/>
      <c r="L62" s="690"/>
      <c r="M62" s="690"/>
      <c r="N62" s="690"/>
      <c r="R62" s="74"/>
      <c r="T62" s="79"/>
      <c r="V62" s="678" t="s">
        <v>1013</v>
      </c>
      <c r="X62" s="62"/>
      <c r="Z62" s="61"/>
      <c r="AB62" s="60">
        <v>0</v>
      </c>
      <c r="AD62" s="62"/>
    </row>
    <row r="63" spans="1:30" ht="18">
      <c r="B63" s="353"/>
      <c r="C63" s="353"/>
      <c r="D63" s="353"/>
      <c r="E63" s="353"/>
      <c r="F63" s="353"/>
      <c r="G63" s="353"/>
      <c r="H63" s="353"/>
      <c r="I63" s="353"/>
      <c r="J63" s="353"/>
      <c r="K63" s="353"/>
      <c r="L63" s="353"/>
      <c r="M63" s="353"/>
      <c r="N63" s="353"/>
      <c r="R63" s="77"/>
      <c r="T63" s="62"/>
      <c r="V63" s="354"/>
      <c r="X63" s="62"/>
      <c r="Z63" s="61"/>
      <c r="AB63" s="60"/>
      <c r="AD63" s="62"/>
    </row>
    <row r="64" spans="1:30" ht="15" customHeight="1">
      <c r="E64" s="280"/>
      <c r="F64" s="41" t="s">
        <v>171</v>
      </c>
      <c r="Q64" s="41" t="s">
        <v>129</v>
      </c>
      <c r="R64" s="74">
        <f>SUM(R41:R62)</f>
        <v>0</v>
      </c>
      <c r="S64" s="41" t="s">
        <v>129</v>
      </c>
      <c r="T64" s="74">
        <f>SUM(T41:T62)</f>
        <v>0</v>
      </c>
      <c r="U64" s="41" t="s">
        <v>129</v>
      </c>
      <c r="V64" s="74">
        <f>SUM(V41:V62)</f>
        <v>0</v>
      </c>
      <c r="X64" s="62"/>
      <c r="Z64" s="62"/>
      <c r="AA64" s="41" t="s">
        <v>129</v>
      </c>
      <c r="AB64" s="78">
        <v>0</v>
      </c>
      <c r="AD64" s="79"/>
    </row>
    <row r="65" spans="8:30" ht="15" customHeight="1">
      <c r="R65" s="77"/>
      <c r="T65" s="62"/>
      <c r="V65" s="62"/>
      <c r="X65" s="62"/>
      <c r="Z65" s="62"/>
      <c r="AB65" s="62"/>
      <c r="AD65" s="62"/>
    </row>
    <row r="66" spans="8:30" ht="15" customHeight="1">
      <c r="R66" s="77"/>
      <c r="T66" s="62"/>
      <c r="V66" s="62"/>
      <c r="X66" s="62"/>
      <c r="Z66" s="62"/>
      <c r="AB66" s="62"/>
      <c r="AD66" s="62"/>
    </row>
    <row r="67" spans="8:30" ht="15.6">
      <c r="O67" s="46"/>
      <c r="T67" s="80"/>
      <c r="V67" s="80"/>
      <c r="AA67" s="45"/>
      <c r="AB67" s="648" t="s">
        <v>115</v>
      </c>
    </row>
    <row r="68" spans="8:30" ht="15" customHeight="1">
      <c r="H68" s="81" t="s">
        <v>172</v>
      </c>
      <c r="I68" s="81"/>
      <c r="J68" s="81"/>
      <c r="K68" s="81"/>
      <c r="L68" s="81"/>
      <c r="M68" s="81"/>
      <c r="N68" s="81"/>
      <c r="O68" s="46"/>
      <c r="V68" s="59"/>
      <c r="X68" s="59"/>
    </row>
    <row r="69" spans="8:30" ht="15" customHeight="1">
      <c r="I69" s="41" t="s">
        <v>25</v>
      </c>
      <c r="O69" s="46"/>
    </row>
    <row r="70" spans="8:30" ht="15" customHeight="1">
      <c r="J70" s="41" t="s">
        <v>173</v>
      </c>
      <c r="O70" s="46"/>
    </row>
    <row r="71" spans="8:30" ht="15" customHeight="1">
      <c r="O71" s="46"/>
    </row>
    <row r="72" spans="8:30" ht="64.2" customHeight="1">
      <c r="K72" s="41" t="s">
        <v>174</v>
      </c>
      <c r="O72" s="663" t="s">
        <v>1498</v>
      </c>
      <c r="Z72" s="82"/>
      <c r="AA72" s="41" t="s">
        <v>129</v>
      </c>
      <c r="AB72" s="82"/>
      <c r="AD72" s="82"/>
    </row>
    <row r="73" spans="8:30" ht="41.4">
      <c r="K73" s="41" t="s">
        <v>905</v>
      </c>
      <c r="O73" s="663" t="s">
        <v>1499</v>
      </c>
      <c r="R73" s="353"/>
      <c r="Z73" s="82"/>
      <c r="AB73" s="82"/>
      <c r="AD73" s="82"/>
    </row>
    <row r="74" spans="8:30" ht="28.8">
      <c r="K74" s="41" t="s">
        <v>906</v>
      </c>
      <c r="O74" s="664" t="s">
        <v>1500</v>
      </c>
      <c r="R74" s="352"/>
      <c r="Z74" s="82"/>
      <c r="AB74" s="82"/>
      <c r="AD74" s="82"/>
    </row>
    <row r="75" spans="8:30" ht="15.6">
      <c r="J75" s="41" t="s">
        <v>175</v>
      </c>
      <c r="O75" s="665"/>
      <c r="Z75" s="82"/>
      <c r="AB75" s="82"/>
      <c r="AD75" s="82"/>
    </row>
    <row r="76" spans="8:30" ht="15.6">
      <c r="K76" s="686" t="s">
        <v>907</v>
      </c>
      <c r="L76" s="686"/>
      <c r="M76" s="686"/>
      <c r="N76" s="689"/>
      <c r="O76" s="665"/>
      <c r="Z76" s="82"/>
      <c r="AB76" s="82"/>
      <c r="AD76" s="82"/>
    </row>
    <row r="77" spans="8:30" ht="18">
      <c r="L77" s="41" t="s">
        <v>905</v>
      </c>
      <c r="O77" s="661" t="s">
        <v>1069</v>
      </c>
      <c r="Z77" s="82"/>
      <c r="AB77" s="82"/>
      <c r="AD77" s="82"/>
    </row>
    <row r="78" spans="8:30" ht="37.5" customHeight="1">
      <c r="L78" s="41" t="s">
        <v>908</v>
      </c>
      <c r="O78" s="662" t="s">
        <v>1497</v>
      </c>
      <c r="Z78" s="82"/>
      <c r="AB78" s="82"/>
      <c r="AD78" s="82"/>
    </row>
    <row r="79" spans="8:30" ht="34.950000000000003" customHeight="1">
      <c r="K79" s="41" t="s">
        <v>176</v>
      </c>
      <c r="O79" s="666" t="s">
        <v>1128</v>
      </c>
      <c r="Z79" s="82"/>
      <c r="AB79" s="82"/>
      <c r="AD79" s="82"/>
    </row>
    <row r="80" spans="8:30" ht="43.2" customHeight="1">
      <c r="K80" s="41" t="s">
        <v>177</v>
      </c>
      <c r="O80" s="666" t="s">
        <v>1501</v>
      </c>
      <c r="Z80" s="82"/>
      <c r="AB80" s="82"/>
      <c r="AD80" s="82"/>
    </row>
    <row r="81" spans="9:30" ht="39" customHeight="1" thickBot="1">
      <c r="I81" s="686" t="s">
        <v>178</v>
      </c>
      <c r="J81" s="686"/>
      <c r="K81" s="686"/>
      <c r="L81" s="686"/>
      <c r="M81" s="686"/>
      <c r="N81" s="689"/>
      <c r="O81" s="667">
        <v>3200</v>
      </c>
      <c r="Z81" s="82"/>
      <c r="AB81" s="82"/>
      <c r="AD81" s="82"/>
    </row>
    <row r="82" spans="9:30" ht="54.6" thickBot="1">
      <c r="I82" s="41" t="s">
        <v>179</v>
      </c>
      <c r="O82" s="661" t="s">
        <v>1301</v>
      </c>
      <c r="R82" s="514"/>
      <c r="AB82" s="468" t="s">
        <v>1503</v>
      </c>
      <c r="AD82" s="82"/>
    </row>
    <row r="83" spans="9:30" ht="15.6">
      <c r="I83" s="69" t="s">
        <v>180</v>
      </c>
      <c r="J83" s="69"/>
      <c r="N83" s="69"/>
      <c r="O83" s="668" t="s">
        <v>822</v>
      </c>
      <c r="R83" s="83"/>
      <c r="AB83" s="672"/>
      <c r="AD83" s="82"/>
    </row>
    <row r="84" spans="9:30" ht="15.6">
      <c r="I84" s="69"/>
      <c r="J84" s="69"/>
      <c r="N84" s="69"/>
      <c r="O84" s="669" t="s">
        <v>823</v>
      </c>
      <c r="R84" s="83"/>
      <c r="AB84" s="673"/>
      <c r="AD84" s="82"/>
    </row>
    <row r="85" spans="9:30" ht="47.85" customHeight="1">
      <c r="I85" s="69"/>
      <c r="J85" s="69"/>
      <c r="N85" s="69"/>
      <c r="O85" s="657" t="s">
        <v>1380</v>
      </c>
      <c r="R85" s="270"/>
      <c r="T85" s="486"/>
      <c r="AB85" s="467"/>
      <c r="AD85" s="82"/>
    </row>
    <row r="86" spans="9:30" ht="30.6">
      <c r="I86" s="69"/>
      <c r="J86" s="69"/>
      <c r="N86" s="69"/>
      <c r="O86" s="657" t="s">
        <v>1240</v>
      </c>
      <c r="R86" s="515"/>
      <c r="T86" s="83"/>
      <c r="U86" s="83"/>
      <c r="V86" s="83"/>
      <c r="W86" s="83"/>
      <c r="X86" s="83"/>
      <c r="AB86" s="673" t="s">
        <v>1011</v>
      </c>
      <c r="AD86" s="82"/>
    </row>
    <row r="87" spans="9:30" ht="15.6">
      <c r="I87" s="69"/>
      <c r="J87" s="69"/>
      <c r="N87" s="69"/>
      <c r="O87" s="657" t="s">
        <v>1306</v>
      </c>
      <c r="R87" s="270"/>
      <c r="T87" s="516"/>
      <c r="U87" s="83"/>
      <c r="V87" s="83"/>
      <c r="W87" s="83"/>
      <c r="X87" s="83"/>
      <c r="AB87" s="673"/>
      <c r="AD87" s="82"/>
    </row>
    <row r="88" spans="9:30" ht="31.2" thickBot="1">
      <c r="I88" s="69"/>
      <c r="J88" s="69"/>
      <c r="N88" s="69"/>
      <c r="O88" s="670" t="s">
        <v>1129</v>
      </c>
      <c r="R88" s="83"/>
      <c r="AB88" s="674" t="s">
        <v>1010</v>
      </c>
      <c r="AD88" s="82"/>
    </row>
    <row r="89" spans="9:30" ht="20.100000000000001" customHeight="1">
      <c r="I89" s="69" t="s">
        <v>181</v>
      </c>
      <c r="J89" s="69"/>
      <c r="N89" s="69"/>
      <c r="O89" s="671" t="s">
        <v>1502</v>
      </c>
      <c r="AB89" s="675" t="s">
        <v>1504</v>
      </c>
      <c r="AD89" s="82"/>
    </row>
    <row r="90" spans="9:30" ht="31.2">
      <c r="I90" s="84"/>
      <c r="J90" s="69"/>
      <c r="N90" s="69"/>
      <c r="O90" s="657" t="s">
        <v>1200</v>
      </c>
      <c r="R90" s="517"/>
      <c r="T90" s="85"/>
      <c r="AB90" s="676" t="s">
        <v>1012</v>
      </c>
      <c r="AD90" s="82"/>
    </row>
    <row r="91" spans="9:30" ht="18">
      <c r="I91" s="84"/>
      <c r="J91" s="69"/>
      <c r="N91" s="69"/>
      <c r="O91" s="657" t="s">
        <v>1202</v>
      </c>
      <c r="R91" s="517"/>
      <c r="T91" s="85"/>
      <c r="AB91" s="658" t="s">
        <v>1165</v>
      </c>
      <c r="AD91" s="82"/>
    </row>
    <row r="92" spans="9:30" ht="30" customHeight="1">
      <c r="I92" s="84"/>
      <c r="J92" s="69"/>
      <c r="N92" s="69"/>
      <c r="O92" s="658" t="s">
        <v>1012</v>
      </c>
      <c r="T92" s="85"/>
      <c r="AB92" s="659" t="s">
        <v>182</v>
      </c>
      <c r="AD92" s="82"/>
    </row>
    <row r="93" spans="9:30" ht="18">
      <c r="I93" s="84"/>
      <c r="J93" s="69"/>
      <c r="N93" s="69"/>
      <c r="O93" s="658" t="s">
        <v>1165</v>
      </c>
      <c r="T93" s="85"/>
      <c r="AB93" s="659" t="s">
        <v>183</v>
      </c>
      <c r="AD93" s="82"/>
    </row>
    <row r="94" spans="9:30" ht="18">
      <c r="I94" s="84"/>
      <c r="J94" s="69"/>
      <c r="N94" s="69"/>
      <c r="O94" s="659" t="s">
        <v>182</v>
      </c>
      <c r="T94" s="85"/>
      <c r="AB94" s="659" t="s">
        <v>184</v>
      </c>
      <c r="AD94" s="82"/>
    </row>
    <row r="95" spans="9:30" ht="18">
      <c r="I95" s="84"/>
      <c r="J95" s="69"/>
      <c r="N95" s="69"/>
      <c r="O95" s="659" t="s">
        <v>183</v>
      </c>
      <c r="T95" s="85"/>
      <c r="AB95" s="659" t="s">
        <v>185</v>
      </c>
      <c r="AD95" s="82"/>
    </row>
    <row r="96" spans="9:30" ht="18">
      <c r="I96" s="84"/>
      <c r="J96" s="69"/>
      <c r="N96" s="69"/>
      <c r="O96" s="659" t="s">
        <v>184</v>
      </c>
      <c r="T96" s="85"/>
      <c r="AB96" s="659" t="s">
        <v>186</v>
      </c>
      <c r="AD96" s="82"/>
    </row>
    <row r="97" spans="8:33" ht="18.600000000000001" thickBot="1">
      <c r="I97" s="84"/>
      <c r="J97" s="69"/>
      <c r="N97" s="69"/>
      <c r="O97" s="659" t="s">
        <v>185</v>
      </c>
      <c r="T97" s="85"/>
      <c r="AB97" s="660" t="s">
        <v>1006</v>
      </c>
      <c r="AD97" s="82"/>
    </row>
    <row r="98" spans="8:33" ht="18">
      <c r="I98" s="84"/>
      <c r="J98" s="69"/>
      <c r="N98" s="69"/>
      <c r="O98" s="659" t="s">
        <v>186</v>
      </c>
      <c r="T98" s="85"/>
      <c r="AB98" s="450"/>
      <c r="AD98" s="82"/>
    </row>
    <row r="99" spans="8:33" ht="18">
      <c r="I99" s="84"/>
      <c r="J99" s="69"/>
      <c r="N99" s="69"/>
      <c r="O99" s="659" t="s">
        <v>1166</v>
      </c>
      <c r="T99" s="85"/>
      <c r="AB99" s="450"/>
      <c r="AD99" s="82"/>
    </row>
    <row r="100" spans="8:33" ht="47.4">
      <c r="I100" s="84"/>
      <c r="J100" s="69"/>
      <c r="N100" s="69"/>
      <c r="O100" s="659" t="s">
        <v>1381</v>
      </c>
      <c r="R100" s="517"/>
      <c r="T100" s="85"/>
      <c r="AB100" s="450"/>
      <c r="AD100" s="82"/>
    </row>
    <row r="101" spans="8:33" ht="18">
      <c r="I101" s="84"/>
      <c r="J101" s="69"/>
      <c r="N101" s="69"/>
      <c r="O101" s="659" t="s">
        <v>1167</v>
      </c>
      <c r="T101" s="85"/>
      <c r="AB101" s="450"/>
      <c r="AD101" s="82"/>
    </row>
    <row r="102" spans="8:33" ht="18">
      <c r="I102" s="84"/>
      <c r="J102" s="69"/>
      <c r="N102" s="69"/>
      <c r="O102" s="659" t="s">
        <v>184</v>
      </c>
      <c r="T102" s="85"/>
      <c r="AB102" s="449"/>
      <c r="AD102" s="82"/>
    </row>
    <row r="103" spans="8:33" ht="16.2" thickBot="1">
      <c r="O103" s="660" t="s">
        <v>185</v>
      </c>
      <c r="Z103" s="72"/>
      <c r="AB103" s="62"/>
      <c r="AD103" s="72"/>
    </row>
    <row r="104" spans="8:33">
      <c r="Z104" s="62"/>
      <c r="AB104" s="62"/>
      <c r="AD104" s="62"/>
    </row>
    <row r="105" spans="8:33">
      <c r="J105" s="41" t="s">
        <v>187</v>
      </c>
      <c r="Y105" s="41" t="s">
        <v>129</v>
      </c>
      <c r="Z105" s="75">
        <f>SUM(Z68:Z103)</f>
        <v>0</v>
      </c>
      <c r="AB105" s="75">
        <f>SUM(AB68:AB103)</f>
        <v>0</v>
      </c>
      <c r="AD105" s="75">
        <f>SUM(AD68:AD103)</f>
        <v>0</v>
      </c>
    </row>
    <row r="107" spans="8:33">
      <c r="J107" s="41" t="s">
        <v>806</v>
      </c>
      <c r="Y107" s="41" t="s">
        <v>129</v>
      </c>
      <c r="Z107" s="62">
        <f>SUM(Z105+Z37)</f>
        <v>0</v>
      </c>
      <c r="AB107" s="62">
        <v>0</v>
      </c>
      <c r="AD107" s="62">
        <v>0</v>
      </c>
    </row>
    <row r="108" spans="8:33">
      <c r="Z108" s="62"/>
      <c r="AB108" s="62"/>
      <c r="AD108" s="62"/>
    </row>
    <row r="109" spans="8:33" ht="45.6">
      <c r="H109" s="41" t="s">
        <v>807</v>
      </c>
      <c r="Z109" s="654"/>
      <c r="AB109" s="655" t="s">
        <v>1493</v>
      </c>
      <c r="AD109" s="86"/>
    </row>
    <row r="110" spans="8:33" ht="15" customHeight="1">
      <c r="O110" s="41" t="s">
        <v>1494</v>
      </c>
      <c r="Z110" s="62"/>
      <c r="AB110" s="62"/>
      <c r="AD110" s="62"/>
      <c r="AE110" s="688"/>
      <c r="AF110" s="688"/>
      <c r="AG110" s="688"/>
    </row>
    <row r="111" spans="8:33" ht="15" customHeight="1">
      <c r="Z111" s="82"/>
      <c r="AB111" s="62"/>
      <c r="AD111" s="82"/>
      <c r="AE111" s="688"/>
      <c r="AF111" s="688"/>
      <c r="AG111" s="688"/>
    </row>
    <row r="112" spans="8:33" ht="15.6">
      <c r="H112" s="41" t="s">
        <v>808</v>
      </c>
      <c r="Z112" s="654"/>
      <c r="AB112" s="655" t="s">
        <v>1007</v>
      </c>
      <c r="AD112" s="86"/>
    </row>
    <row r="113" spans="8:33" ht="15" customHeight="1">
      <c r="O113" s="41" t="s">
        <v>1287</v>
      </c>
      <c r="Z113" s="62"/>
      <c r="AB113" s="62"/>
      <c r="AD113" s="62"/>
      <c r="AE113" s="688"/>
      <c r="AF113" s="688"/>
      <c r="AG113" s="688"/>
    </row>
    <row r="114" spans="8:33" ht="15" customHeight="1">
      <c r="Z114" s="62"/>
      <c r="AB114" s="62"/>
      <c r="AD114" s="62"/>
      <c r="AE114" s="688"/>
      <c r="AF114" s="688"/>
      <c r="AG114" s="688"/>
    </row>
    <row r="115" spans="8:33" ht="47.25" customHeight="1">
      <c r="H115" s="41" t="s">
        <v>809</v>
      </c>
      <c r="O115" s="686" t="s">
        <v>1495</v>
      </c>
      <c r="P115" s="686"/>
      <c r="Q115" s="686"/>
      <c r="R115" s="686"/>
      <c r="S115" s="686"/>
      <c r="T115" s="686"/>
      <c r="U115" s="686"/>
      <c r="V115" s="686"/>
      <c r="W115" s="562"/>
      <c r="X115" s="562"/>
      <c r="Y115" s="41" t="s">
        <v>129</v>
      </c>
      <c r="Z115" s="654"/>
      <c r="AB115" s="656" t="s">
        <v>1496</v>
      </c>
      <c r="AD115" s="86"/>
    </row>
    <row r="116" spans="8:33" ht="15" customHeight="1"/>
    <row r="117" spans="8:33" ht="15" customHeight="1"/>
    <row r="118" spans="8:33" ht="15" customHeight="1"/>
  </sheetData>
  <mergeCells count="9">
    <mergeCell ref="O115:V115"/>
    <mergeCell ref="Z7:AD7"/>
    <mergeCell ref="AE110:AG111"/>
    <mergeCell ref="AE113:AG114"/>
    <mergeCell ref="I81:N81"/>
    <mergeCell ref="K76:N76"/>
    <mergeCell ref="B61:N61"/>
    <mergeCell ref="B62:N62"/>
    <mergeCell ref="T7:X7"/>
  </mergeCells>
  <printOptions headings="1"/>
  <pageMargins left="0.45" right="0" top="0.5" bottom="0.4" header="0.3" footer="0"/>
  <pageSetup paperSize="5" scale="61" fitToHeight="0" orientation="landscape" r:id="rId1"/>
  <headerFooter>
    <oddFooter>&amp;L&amp;F
&amp;A&amp;R&amp;P/&amp;N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75"/>
  <sheetViews>
    <sheetView workbookViewId="0">
      <selection activeCell="A62" sqref="A62:XFD62"/>
    </sheetView>
  </sheetViews>
  <sheetFormatPr defaultColWidth="9.109375" defaultRowHeight="13.2"/>
  <cols>
    <col min="1" max="1" width="9.109375" style="125"/>
    <col min="2" max="2" width="27.6640625" style="125" bestFit="1" customWidth="1"/>
    <col min="3" max="3" width="9.109375" style="125"/>
    <col min="4" max="4" width="93.6640625" style="125" bestFit="1" customWidth="1"/>
    <col min="5" max="16384" width="9.109375" style="125"/>
  </cols>
  <sheetData>
    <row r="1" spans="1:4" ht="26.4">
      <c r="A1" s="234" t="s">
        <v>340</v>
      </c>
      <c r="B1" s="235" t="s">
        <v>341</v>
      </c>
      <c r="C1" s="235" t="s">
        <v>765</v>
      </c>
      <c r="D1" s="235" t="s">
        <v>766</v>
      </c>
    </row>
    <row r="2" spans="1:4">
      <c r="A2" s="125">
        <v>1210</v>
      </c>
      <c r="B2" s="125" t="s">
        <v>289</v>
      </c>
      <c r="C2">
        <v>1210</v>
      </c>
      <c r="D2" t="s">
        <v>699</v>
      </c>
    </row>
    <row r="3" spans="1:4">
      <c r="A3" s="125">
        <v>1230</v>
      </c>
      <c r="B3" s="125" t="s">
        <v>289</v>
      </c>
      <c r="C3">
        <v>1230</v>
      </c>
      <c r="D3" t="s">
        <v>703</v>
      </c>
    </row>
    <row r="4" spans="1:4">
      <c r="A4" s="125">
        <v>1310</v>
      </c>
      <c r="B4" s="125" t="s">
        <v>289</v>
      </c>
      <c r="C4">
        <v>1310</v>
      </c>
      <c r="D4" t="s">
        <v>704</v>
      </c>
    </row>
    <row r="5" spans="1:4">
      <c r="A5" s="125">
        <v>1320</v>
      </c>
      <c r="B5" s="125" t="s">
        <v>289</v>
      </c>
      <c r="C5">
        <v>1320</v>
      </c>
      <c r="D5" t="s">
        <v>705</v>
      </c>
    </row>
    <row r="6" spans="1:4">
      <c r="A6">
        <v>1330</v>
      </c>
      <c r="B6" s="125" t="s">
        <v>289</v>
      </c>
      <c r="C6">
        <v>1330</v>
      </c>
      <c r="D6" t="s">
        <v>706</v>
      </c>
    </row>
    <row r="7" spans="1:4">
      <c r="A7" s="125">
        <v>1340</v>
      </c>
      <c r="B7" s="125" t="s">
        <v>289</v>
      </c>
      <c r="C7">
        <v>1340</v>
      </c>
      <c r="D7" t="s">
        <v>707</v>
      </c>
    </row>
    <row r="8" spans="1:4">
      <c r="A8" s="125">
        <v>1350</v>
      </c>
      <c r="B8" s="125" t="s">
        <v>289</v>
      </c>
      <c r="C8">
        <v>1350</v>
      </c>
      <c r="D8" t="s">
        <v>708</v>
      </c>
    </row>
    <row r="9" spans="1:4">
      <c r="A9" s="125">
        <v>1400</v>
      </c>
      <c r="B9" s="125" t="s">
        <v>289</v>
      </c>
      <c r="C9">
        <v>1400</v>
      </c>
      <c r="D9" t="s">
        <v>709</v>
      </c>
    </row>
    <row r="10" spans="1:4">
      <c r="A10" s="125">
        <v>1611</v>
      </c>
      <c r="B10" s="125" t="s">
        <v>289</v>
      </c>
      <c r="C10">
        <v>1611</v>
      </c>
      <c r="D10" t="s">
        <v>711</v>
      </c>
    </row>
    <row r="11" spans="1:4">
      <c r="A11" s="125">
        <v>1612</v>
      </c>
      <c r="B11" s="125" t="s">
        <v>289</v>
      </c>
      <c r="C11">
        <v>1612</v>
      </c>
      <c r="D11" t="s">
        <v>712</v>
      </c>
    </row>
    <row r="12" spans="1:4">
      <c r="A12" s="125">
        <v>1613</v>
      </c>
      <c r="B12" s="125" t="s">
        <v>289</v>
      </c>
      <c r="C12">
        <v>1613</v>
      </c>
      <c r="D12" t="s">
        <v>713</v>
      </c>
    </row>
    <row r="13" spans="1:4">
      <c r="A13" s="125">
        <v>1614</v>
      </c>
      <c r="B13" s="125" t="s">
        <v>289</v>
      </c>
      <c r="C13">
        <v>1614</v>
      </c>
      <c r="D13" t="s">
        <v>714</v>
      </c>
    </row>
    <row r="14" spans="1:4">
      <c r="A14" s="125">
        <v>1621</v>
      </c>
      <c r="B14" s="125" t="s">
        <v>289</v>
      </c>
      <c r="C14">
        <v>1621</v>
      </c>
      <c r="D14" t="s">
        <v>715</v>
      </c>
    </row>
    <row r="15" spans="1:4">
      <c r="A15" s="125">
        <v>1622</v>
      </c>
      <c r="B15" s="125" t="s">
        <v>289</v>
      </c>
      <c r="C15">
        <v>1622</v>
      </c>
      <c r="D15" t="s">
        <v>716</v>
      </c>
    </row>
    <row r="16" spans="1:4">
      <c r="A16" s="125">
        <v>1623</v>
      </c>
      <c r="B16" s="125" t="s">
        <v>289</v>
      </c>
      <c r="C16">
        <v>1623</v>
      </c>
      <c r="D16" t="s">
        <v>717</v>
      </c>
    </row>
    <row r="17" spans="1:4">
      <c r="A17" s="125">
        <v>1700</v>
      </c>
      <c r="B17" s="125" t="s">
        <v>289</v>
      </c>
      <c r="C17">
        <v>1700</v>
      </c>
      <c r="D17" t="s">
        <v>718</v>
      </c>
    </row>
    <row r="18" spans="1:4">
      <c r="A18" s="125">
        <v>1800</v>
      </c>
      <c r="B18" s="125" t="s">
        <v>289</v>
      </c>
      <c r="C18">
        <v>1800</v>
      </c>
      <c r="D18" t="s">
        <v>719</v>
      </c>
    </row>
    <row r="19" spans="1:4">
      <c r="A19" s="125">
        <v>1910</v>
      </c>
      <c r="B19" s="125" t="s">
        <v>289</v>
      </c>
      <c r="C19">
        <v>1910</v>
      </c>
      <c r="D19" t="s">
        <v>720</v>
      </c>
    </row>
    <row r="20" spans="1:4">
      <c r="A20" s="125">
        <v>1940</v>
      </c>
      <c r="B20" s="125" t="s">
        <v>289</v>
      </c>
      <c r="C20">
        <v>1940</v>
      </c>
      <c r="D20" t="s">
        <v>723</v>
      </c>
    </row>
    <row r="21" spans="1:4">
      <c r="A21" s="125">
        <v>1970</v>
      </c>
      <c r="B21" s="125" t="s">
        <v>289</v>
      </c>
      <c r="C21">
        <v>1970</v>
      </c>
      <c r="D21" t="s">
        <v>726</v>
      </c>
    </row>
    <row r="22" spans="1:4">
      <c r="A22" s="125">
        <v>1985</v>
      </c>
      <c r="B22" s="125" t="s">
        <v>289</v>
      </c>
      <c r="C22">
        <v>1985</v>
      </c>
      <c r="D22" t="s">
        <v>727</v>
      </c>
    </row>
    <row r="23" spans="1:4">
      <c r="A23" s="125">
        <v>4300</v>
      </c>
      <c r="B23" s="125" t="s">
        <v>287</v>
      </c>
      <c r="C23">
        <v>4300</v>
      </c>
      <c r="D23" t="s">
        <v>745</v>
      </c>
    </row>
    <row r="24" spans="1:4">
      <c r="A24" s="125">
        <v>4510</v>
      </c>
      <c r="B24" s="125" t="s">
        <v>287</v>
      </c>
      <c r="C24">
        <v>4510</v>
      </c>
      <c r="D24" t="s">
        <v>746</v>
      </c>
    </row>
    <row r="25" spans="1:4">
      <c r="A25" s="125">
        <v>4511</v>
      </c>
      <c r="B25" s="125" t="s">
        <v>287</v>
      </c>
      <c r="C25">
        <v>4511</v>
      </c>
      <c r="D25" t="s">
        <v>747</v>
      </c>
    </row>
    <row r="26" spans="1:4">
      <c r="A26" s="125">
        <v>4512</v>
      </c>
      <c r="B26" s="125" t="s">
        <v>287</v>
      </c>
      <c r="C26">
        <v>4512</v>
      </c>
      <c r="D26" t="s">
        <v>748</v>
      </c>
    </row>
    <row r="27" spans="1:4">
      <c r="A27" s="125">
        <v>4513</v>
      </c>
      <c r="B27" s="125" t="s">
        <v>287</v>
      </c>
      <c r="C27">
        <v>4513</v>
      </c>
      <c r="D27" t="s">
        <v>749</v>
      </c>
    </row>
    <row r="28" spans="1:4">
      <c r="A28" s="125">
        <v>4520</v>
      </c>
      <c r="B28" s="125" t="s">
        <v>287</v>
      </c>
      <c r="C28">
        <v>4520</v>
      </c>
      <c r="D28" t="s">
        <v>750</v>
      </c>
    </row>
    <row r="29" spans="1:4">
      <c r="A29">
        <v>4521</v>
      </c>
      <c r="B29" s="125" t="s">
        <v>287</v>
      </c>
      <c r="C29">
        <v>4521</v>
      </c>
      <c r="D29" t="s">
        <v>751</v>
      </c>
    </row>
    <row r="30" spans="1:4">
      <c r="A30" s="125">
        <v>4530</v>
      </c>
      <c r="B30" s="125" t="s">
        <v>287</v>
      </c>
      <c r="C30">
        <v>4530</v>
      </c>
      <c r="D30" t="s">
        <v>752</v>
      </c>
    </row>
    <row r="31" spans="1:4">
      <c r="A31">
        <v>4531</v>
      </c>
      <c r="B31" s="125" t="s">
        <v>287</v>
      </c>
      <c r="C31">
        <v>4531</v>
      </c>
      <c r="D31" t="s">
        <v>753</v>
      </c>
    </row>
    <row r="32" spans="1:4">
      <c r="A32" s="21">
        <v>4535</v>
      </c>
      <c r="B32" s="125" t="s">
        <v>287</v>
      </c>
      <c r="C32" s="21">
        <v>4535</v>
      </c>
      <c r="D32" s="21" t="s">
        <v>1194</v>
      </c>
    </row>
    <row r="33" spans="1:4">
      <c r="A33" s="125">
        <v>4820</v>
      </c>
      <c r="B33" s="125" t="s">
        <v>287</v>
      </c>
      <c r="C33">
        <v>4820</v>
      </c>
      <c r="D33" t="s">
        <v>754</v>
      </c>
    </row>
    <row r="34" spans="1:4">
      <c r="A34" s="125">
        <v>4821</v>
      </c>
      <c r="B34" s="125" t="s">
        <v>287</v>
      </c>
      <c r="C34">
        <v>4821</v>
      </c>
      <c r="D34" t="s">
        <v>755</v>
      </c>
    </row>
    <row r="35" spans="1:4">
      <c r="A35">
        <v>4822</v>
      </c>
      <c r="B35" s="125" t="s">
        <v>287</v>
      </c>
      <c r="C35">
        <v>4822</v>
      </c>
      <c r="D35" t="s">
        <v>756</v>
      </c>
    </row>
    <row r="36" spans="1:4">
      <c r="A36" s="125">
        <v>4830</v>
      </c>
      <c r="B36" s="125" t="s">
        <v>287</v>
      </c>
      <c r="C36">
        <v>4830</v>
      </c>
      <c r="D36" t="s">
        <v>757</v>
      </c>
    </row>
    <row r="37" spans="1:4">
      <c r="A37" s="125">
        <v>4900</v>
      </c>
      <c r="B37" s="125" t="s">
        <v>287</v>
      </c>
      <c r="C37">
        <v>4900</v>
      </c>
      <c r="D37" t="s">
        <v>758</v>
      </c>
    </row>
    <row r="38" spans="1:4">
      <c r="A38" s="125">
        <v>4995</v>
      </c>
      <c r="B38" s="125" t="s">
        <v>287</v>
      </c>
      <c r="C38">
        <v>4995</v>
      </c>
      <c r="D38" t="s">
        <v>759</v>
      </c>
    </row>
    <row r="39" spans="1:4">
      <c r="A39" s="125">
        <v>1500</v>
      </c>
      <c r="B39" s="125" t="s">
        <v>179</v>
      </c>
      <c r="C39">
        <v>1500</v>
      </c>
      <c r="D39" t="s">
        <v>710</v>
      </c>
    </row>
    <row r="40" spans="1:4">
      <c r="A40" s="125">
        <v>1215</v>
      </c>
      <c r="B40" s="125" t="s">
        <v>180</v>
      </c>
      <c r="C40">
        <v>1215</v>
      </c>
      <c r="D40" t="s">
        <v>700</v>
      </c>
    </row>
    <row r="41" spans="1:4">
      <c r="A41" s="125">
        <v>1220</v>
      </c>
      <c r="B41" s="125" t="s">
        <v>180</v>
      </c>
      <c r="C41">
        <v>1220</v>
      </c>
      <c r="D41" t="s">
        <v>701</v>
      </c>
    </row>
    <row r="42" spans="1:4">
      <c r="A42" s="125">
        <v>1225</v>
      </c>
      <c r="B42" s="125" t="s">
        <v>180</v>
      </c>
      <c r="C42">
        <v>1225</v>
      </c>
      <c r="D42" t="s">
        <v>702</v>
      </c>
    </row>
    <row r="43" spans="1:4">
      <c r="A43" s="125">
        <v>1920</v>
      </c>
      <c r="B43" s="125" t="s">
        <v>180</v>
      </c>
      <c r="C43">
        <v>1920</v>
      </c>
      <c r="D43" t="s">
        <v>721</v>
      </c>
    </row>
    <row r="44" spans="1:4">
      <c r="A44" s="125">
        <v>1930</v>
      </c>
      <c r="B44" s="125" t="s">
        <v>180</v>
      </c>
      <c r="C44">
        <v>1930</v>
      </c>
      <c r="D44" t="s">
        <v>722</v>
      </c>
    </row>
    <row r="45" spans="1:4">
      <c r="A45" s="125">
        <v>1950</v>
      </c>
      <c r="B45" s="125" t="s">
        <v>180</v>
      </c>
      <c r="C45">
        <v>1950</v>
      </c>
      <c r="D45" t="s">
        <v>724</v>
      </c>
    </row>
    <row r="46" spans="1:4">
      <c r="A46" s="125">
        <v>1960</v>
      </c>
      <c r="B46" s="125" t="s">
        <v>180</v>
      </c>
      <c r="C46">
        <v>1960</v>
      </c>
      <c r="D46" t="s">
        <v>725</v>
      </c>
    </row>
    <row r="47" spans="1:4">
      <c r="A47" s="125">
        <v>1990</v>
      </c>
      <c r="B47" s="125" t="s">
        <v>180</v>
      </c>
      <c r="C47">
        <v>1990</v>
      </c>
      <c r="D47" t="s">
        <v>728</v>
      </c>
    </row>
    <row r="48" spans="1:4">
      <c r="A48" s="125">
        <v>1995</v>
      </c>
      <c r="B48" s="125" t="s">
        <v>180</v>
      </c>
      <c r="C48">
        <v>1995</v>
      </c>
      <c r="D48" t="s">
        <v>729</v>
      </c>
    </row>
    <row r="49" spans="1:4">
      <c r="A49" s="125">
        <v>1997</v>
      </c>
      <c r="B49" s="125" t="s">
        <v>180</v>
      </c>
      <c r="C49" s="125">
        <v>1997</v>
      </c>
      <c r="D49" s="125" t="s">
        <v>1299</v>
      </c>
    </row>
    <row r="50" spans="1:4">
      <c r="A50" s="125">
        <v>1998</v>
      </c>
      <c r="B50" s="125" t="s">
        <v>180</v>
      </c>
      <c r="C50" s="125">
        <v>1998</v>
      </c>
      <c r="D50" s="125" t="s">
        <v>1300</v>
      </c>
    </row>
    <row r="51" spans="1:4">
      <c r="A51" s="125">
        <v>1110</v>
      </c>
      <c r="B51" s="125" t="s">
        <v>173</v>
      </c>
      <c r="C51">
        <v>1110</v>
      </c>
      <c r="D51" t="s">
        <v>692</v>
      </c>
    </row>
    <row r="52" spans="1:4">
      <c r="A52" s="125">
        <v>1170</v>
      </c>
      <c r="B52" s="125" t="s">
        <v>173</v>
      </c>
      <c r="C52">
        <v>1170</v>
      </c>
      <c r="D52" t="s">
        <v>696</v>
      </c>
    </row>
    <row r="53" spans="1:4">
      <c r="A53" s="125">
        <v>1190</v>
      </c>
      <c r="B53" s="125" t="s">
        <v>173</v>
      </c>
      <c r="C53">
        <v>1190</v>
      </c>
      <c r="D53" t="s">
        <v>697</v>
      </c>
    </row>
    <row r="54" spans="1:4">
      <c r="A54" s="125">
        <v>1190</v>
      </c>
      <c r="B54" s="125" t="s">
        <v>173</v>
      </c>
      <c r="C54">
        <v>1191</v>
      </c>
      <c r="D54" t="s">
        <v>791</v>
      </c>
    </row>
    <row r="55" spans="1:4">
      <c r="A55" s="125">
        <v>1190</v>
      </c>
      <c r="B55" s="125" t="s">
        <v>173</v>
      </c>
      <c r="C55">
        <v>1192</v>
      </c>
      <c r="D55" t="s">
        <v>796</v>
      </c>
    </row>
    <row r="56" spans="1:4">
      <c r="A56" s="125">
        <v>1199</v>
      </c>
      <c r="B56" s="125" t="s">
        <v>173</v>
      </c>
      <c r="C56">
        <v>1199</v>
      </c>
      <c r="D56" t="s">
        <v>698</v>
      </c>
    </row>
    <row r="57" spans="1:4">
      <c r="A57" s="125">
        <v>1120</v>
      </c>
      <c r="B57" s="125" t="s">
        <v>175</v>
      </c>
      <c r="C57">
        <v>1120</v>
      </c>
      <c r="D57" t="s">
        <v>693</v>
      </c>
    </row>
    <row r="58" spans="1:4">
      <c r="A58" s="125">
        <v>1121</v>
      </c>
      <c r="B58" s="125" t="s">
        <v>175</v>
      </c>
      <c r="C58">
        <v>1121</v>
      </c>
      <c r="D58" t="s">
        <v>694</v>
      </c>
    </row>
    <row r="59" spans="1:4">
      <c r="A59" s="125">
        <v>1130</v>
      </c>
      <c r="B59" s="125" t="s">
        <v>175</v>
      </c>
      <c r="C59">
        <v>1130</v>
      </c>
      <c r="D59" t="s">
        <v>695</v>
      </c>
    </row>
    <row r="60" spans="1:4">
      <c r="A60" s="125">
        <v>3120</v>
      </c>
      <c r="B60" s="125" t="s">
        <v>285</v>
      </c>
      <c r="C60">
        <v>3120</v>
      </c>
      <c r="D60" t="s">
        <v>730</v>
      </c>
    </row>
    <row r="61" spans="1:4">
      <c r="A61" s="125">
        <v>3122</v>
      </c>
      <c r="B61" s="125" t="s">
        <v>285</v>
      </c>
      <c r="C61">
        <v>3122</v>
      </c>
      <c r="D61" t="s">
        <v>731</v>
      </c>
    </row>
    <row r="62" spans="1:4" hidden="1">
      <c r="A62" s="297">
        <v>3123</v>
      </c>
      <c r="B62" s="297" t="s">
        <v>285</v>
      </c>
      <c r="C62" s="297">
        <v>3123</v>
      </c>
      <c r="D62" s="297" t="s">
        <v>285</v>
      </c>
    </row>
    <row r="63" spans="1:4">
      <c r="A63" s="125">
        <v>3124</v>
      </c>
      <c r="B63" s="125" t="s">
        <v>285</v>
      </c>
      <c r="C63">
        <v>3124</v>
      </c>
      <c r="D63" t="s">
        <v>732</v>
      </c>
    </row>
    <row r="64" spans="1:4">
      <c r="A64" s="125">
        <v>3125</v>
      </c>
      <c r="B64" s="125" t="s">
        <v>285</v>
      </c>
      <c r="C64">
        <v>3125</v>
      </c>
      <c r="D64" t="s">
        <v>733</v>
      </c>
    </row>
    <row r="65" spans="1:4">
      <c r="A65" s="125">
        <v>3140</v>
      </c>
      <c r="B65" s="125" t="s">
        <v>285</v>
      </c>
      <c r="C65">
        <v>3140</v>
      </c>
      <c r="D65" t="s">
        <v>734</v>
      </c>
    </row>
    <row r="66" spans="1:4">
      <c r="A66" s="125">
        <v>3200</v>
      </c>
      <c r="B66" s="125" t="s">
        <v>285</v>
      </c>
      <c r="C66">
        <v>3200</v>
      </c>
      <c r="D66" t="s">
        <v>735</v>
      </c>
    </row>
    <row r="67" spans="1:4">
      <c r="A67" s="125">
        <v>3300</v>
      </c>
      <c r="B67" s="125" t="s">
        <v>285</v>
      </c>
      <c r="C67">
        <v>3300</v>
      </c>
      <c r="D67" t="s">
        <v>736</v>
      </c>
    </row>
    <row r="68" spans="1:4">
      <c r="A68" s="125">
        <v>3400</v>
      </c>
      <c r="B68" s="125" t="s">
        <v>285</v>
      </c>
      <c r="C68">
        <v>3400</v>
      </c>
      <c r="D68" t="s">
        <v>737</v>
      </c>
    </row>
    <row r="69" spans="1:4">
      <c r="A69" s="125">
        <v>3510</v>
      </c>
      <c r="B69" s="125" t="s">
        <v>285</v>
      </c>
      <c r="C69">
        <v>3510</v>
      </c>
      <c r="D69" t="s">
        <v>738</v>
      </c>
    </row>
    <row r="70" spans="1:4">
      <c r="A70" s="125">
        <v>3600</v>
      </c>
      <c r="B70" s="125" t="s">
        <v>285</v>
      </c>
      <c r="C70">
        <v>3600</v>
      </c>
      <c r="D70" t="s">
        <v>739</v>
      </c>
    </row>
    <row r="71" spans="1:4">
      <c r="A71" s="125">
        <v>3800</v>
      </c>
      <c r="B71" s="125" t="s">
        <v>285</v>
      </c>
      <c r="C71">
        <v>3800</v>
      </c>
      <c r="D71" t="s">
        <v>740</v>
      </c>
    </row>
    <row r="72" spans="1:4">
      <c r="A72" s="125">
        <v>3911</v>
      </c>
      <c r="B72" s="125" t="s">
        <v>285</v>
      </c>
      <c r="C72">
        <v>3911</v>
      </c>
      <c r="D72" t="s">
        <v>741</v>
      </c>
    </row>
    <row r="73" spans="1:4">
      <c r="A73" s="125">
        <v>3912</v>
      </c>
      <c r="B73" s="125" t="s">
        <v>285</v>
      </c>
      <c r="C73">
        <v>3912</v>
      </c>
      <c r="D73" t="s">
        <v>742</v>
      </c>
    </row>
    <row r="74" spans="1:4">
      <c r="A74" s="125">
        <v>3913</v>
      </c>
      <c r="B74" s="125" t="s">
        <v>285</v>
      </c>
      <c r="C74">
        <v>3913</v>
      </c>
      <c r="D74" t="s">
        <v>743</v>
      </c>
    </row>
    <row r="75" spans="1:4">
      <c r="A75" s="125">
        <v>3995</v>
      </c>
      <c r="B75" s="125" t="s">
        <v>285</v>
      </c>
      <c r="C75">
        <v>3995</v>
      </c>
      <c r="D75" t="s">
        <v>744</v>
      </c>
    </row>
  </sheetData>
  <printOptions headings="1"/>
  <pageMargins left="1.25" right="0" top="0.5" bottom="0.75" header="0.5" footer="0"/>
  <pageSetup scale="65" orientation="portrait" r:id="rId1"/>
  <headerFooter alignWithMargins="0">
    <oddFooter>&amp;L&amp;Z
&amp;F
&amp;A&amp;R&amp;P/&amp;N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82"/>
  <sheetViews>
    <sheetView topLeftCell="A23" workbookViewId="0">
      <selection activeCell="J44" sqref="J44"/>
    </sheetView>
  </sheetViews>
  <sheetFormatPr defaultRowHeight="13.2"/>
  <cols>
    <col min="1" max="1" width="6.44140625" customWidth="1"/>
    <col min="2" max="2" width="8.33203125" bestFit="1" customWidth="1"/>
    <col min="3" max="3" width="6.88671875" customWidth="1"/>
    <col min="4" max="4" width="8.44140625" customWidth="1"/>
    <col min="5" max="5" width="61.33203125" bestFit="1" customWidth="1"/>
    <col min="6" max="6" width="9.5546875" style="38" bestFit="1" customWidth="1"/>
    <col min="7" max="7" width="60.6640625" bestFit="1" customWidth="1"/>
    <col min="8" max="8" width="15.44140625" bestFit="1" customWidth="1"/>
    <col min="9" max="9" width="13.5546875" bestFit="1" customWidth="1"/>
    <col min="10" max="10" width="13.109375" bestFit="1" customWidth="1"/>
    <col min="11" max="11" width="14.109375" style="38" bestFit="1" customWidth="1"/>
    <col min="12" max="12" width="14" bestFit="1" customWidth="1"/>
    <col min="13" max="13" width="11.6640625" bestFit="1" customWidth="1"/>
  </cols>
  <sheetData>
    <row r="1" spans="1:11" ht="22.8">
      <c r="A1" s="170" t="s">
        <v>495</v>
      </c>
      <c r="B1" s="171"/>
      <c r="C1" s="171"/>
      <c r="D1" s="171"/>
      <c r="E1" s="171"/>
      <c r="F1" s="172"/>
      <c r="G1" s="171"/>
    </row>
    <row r="3" spans="1:11" ht="21" customHeight="1">
      <c r="A3" s="173" t="s">
        <v>496</v>
      </c>
      <c r="B3" s="173" t="s">
        <v>497</v>
      </c>
      <c r="C3" s="173" t="s">
        <v>4</v>
      </c>
      <c r="D3" s="173" t="s">
        <v>284</v>
      </c>
      <c r="E3" s="173" t="s">
        <v>498</v>
      </c>
      <c r="F3" s="174" t="s">
        <v>499</v>
      </c>
      <c r="G3" s="173" t="s">
        <v>500</v>
      </c>
      <c r="H3" s="173" t="s">
        <v>501</v>
      </c>
      <c r="I3" s="175" t="s">
        <v>502</v>
      </c>
      <c r="J3" s="175" t="s">
        <v>503</v>
      </c>
      <c r="K3" s="174" t="s">
        <v>504</v>
      </c>
    </row>
    <row r="4" spans="1:11">
      <c r="A4">
        <v>2008</v>
      </c>
      <c r="B4" s="38" t="s">
        <v>505</v>
      </c>
      <c r="C4" t="s">
        <v>506</v>
      </c>
      <c r="D4" t="s">
        <v>507</v>
      </c>
      <c r="E4" t="s">
        <v>508</v>
      </c>
      <c r="F4" s="38" t="s">
        <v>509</v>
      </c>
      <c r="G4" t="s">
        <v>510</v>
      </c>
      <c r="H4" t="s">
        <v>511</v>
      </c>
      <c r="I4" s="176">
        <v>1857592.29</v>
      </c>
      <c r="J4" s="176">
        <v>1898627.15</v>
      </c>
      <c r="K4" s="38" t="s">
        <v>509</v>
      </c>
    </row>
    <row r="5" spans="1:11">
      <c r="A5">
        <v>2008</v>
      </c>
      <c r="B5" s="38" t="s">
        <v>505</v>
      </c>
      <c r="C5" t="s">
        <v>506</v>
      </c>
      <c r="D5" t="s">
        <v>507</v>
      </c>
      <c r="E5" t="s">
        <v>508</v>
      </c>
      <c r="F5" s="38" t="s">
        <v>512</v>
      </c>
      <c r="G5" t="s">
        <v>513</v>
      </c>
      <c r="H5" t="s">
        <v>511</v>
      </c>
      <c r="I5" s="176">
        <v>10540</v>
      </c>
      <c r="J5" s="176">
        <v>10602.31</v>
      </c>
      <c r="K5" s="38" t="s">
        <v>512</v>
      </c>
    </row>
    <row r="6" spans="1:11">
      <c r="A6">
        <v>2008</v>
      </c>
      <c r="B6" s="38" t="s">
        <v>505</v>
      </c>
      <c r="C6" t="s">
        <v>514</v>
      </c>
      <c r="D6" t="s">
        <v>507</v>
      </c>
      <c r="E6" t="s">
        <v>508</v>
      </c>
      <c r="F6" s="38" t="s">
        <v>515</v>
      </c>
      <c r="G6" t="s">
        <v>516</v>
      </c>
      <c r="H6" t="s">
        <v>511</v>
      </c>
      <c r="I6" s="176">
        <v>40131.33</v>
      </c>
      <c r="J6" s="176">
        <v>40131.33</v>
      </c>
      <c r="K6" s="38" t="s">
        <v>515</v>
      </c>
    </row>
    <row r="7" spans="1:11">
      <c r="A7">
        <v>2008</v>
      </c>
      <c r="B7" s="38" t="s">
        <v>505</v>
      </c>
      <c r="C7" t="s">
        <v>506</v>
      </c>
      <c r="D7" t="s">
        <v>507</v>
      </c>
      <c r="E7" t="s">
        <v>508</v>
      </c>
      <c r="F7" s="38" t="s">
        <v>517</v>
      </c>
      <c r="G7" t="s">
        <v>518</v>
      </c>
      <c r="H7" t="s">
        <v>511</v>
      </c>
      <c r="I7" s="176">
        <v>66538</v>
      </c>
      <c r="J7" s="176">
        <v>66538</v>
      </c>
      <c r="K7" s="38" t="s">
        <v>517</v>
      </c>
    </row>
    <row r="8" spans="1:11">
      <c r="A8">
        <v>2008</v>
      </c>
      <c r="B8" s="38" t="s">
        <v>505</v>
      </c>
      <c r="C8" t="s">
        <v>519</v>
      </c>
      <c r="D8" t="s">
        <v>507</v>
      </c>
      <c r="E8" t="s">
        <v>508</v>
      </c>
      <c r="F8" s="38" t="s">
        <v>520</v>
      </c>
      <c r="G8" t="s">
        <v>521</v>
      </c>
      <c r="H8" t="s">
        <v>511</v>
      </c>
      <c r="I8" s="176">
        <v>64058.81</v>
      </c>
      <c r="J8" s="176">
        <v>64058.81</v>
      </c>
      <c r="K8" s="38" t="s">
        <v>520</v>
      </c>
    </row>
    <row r="9" spans="1:11">
      <c r="A9">
        <v>2008</v>
      </c>
      <c r="B9" s="38" t="s">
        <v>505</v>
      </c>
      <c r="C9" t="s">
        <v>522</v>
      </c>
      <c r="D9" t="s">
        <v>507</v>
      </c>
      <c r="E9" t="s">
        <v>508</v>
      </c>
      <c r="F9" s="38" t="s">
        <v>523</v>
      </c>
      <c r="G9" t="s">
        <v>524</v>
      </c>
      <c r="H9" t="s">
        <v>511</v>
      </c>
      <c r="I9" s="176">
        <v>397621.67</v>
      </c>
      <c r="J9" s="176">
        <v>451584.71</v>
      </c>
      <c r="K9" s="38" t="s">
        <v>523</v>
      </c>
    </row>
    <row r="10" spans="1:11">
      <c r="A10">
        <v>2008</v>
      </c>
      <c r="B10" s="38" t="s">
        <v>505</v>
      </c>
      <c r="C10" t="s">
        <v>525</v>
      </c>
      <c r="D10" t="s">
        <v>526</v>
      </c>
      <c r="E10" t="s">
        <v>527</v>
      </c>
      <c r="F10" s="38" t="s">
        <v>528</v>
      </c>
      <c r="G10" s="136" t="s">
        <v>529</v>
      </c>
      <c r="H10" t="s">
        <v>511</v>
      </c>
      <c r="I10" s="176">
        <v>450294</v>
      </c>
      <c r="J10" s="176">
        <v>4281.62</v>
      </c>
      <c r="K10" s="38" t="s">
        <v>528</v>
      </c>
    </row>
    <row r="11" spans="1:11">
      <c r="A11">
        <v>2008</v>
      </c>
      <c r="B11" s="38" t="s">
        <v>505</v>
      </c>
      <c r="C11" t="s">
        <v>530</v>
      </c>
      <c r="D11" t="s">
        <v>507</v>
      </c>
      <c r="E11" t="s">
        <v>508</v>
      </c>
      <c r="F11" s="38" t="s">
        <v>531</v>
      </c>
      <c r="G11" t="s">
        <v>532</v>
      </c>
      <c r="H11" t="s">
        <v>511</v>
      </c>
      <c r="I11" s="176">
        <v>6433.55</v>
      </c>
      <c r="J11" s="176">
        <v>6433.55</v>
      </c>
      <c r="K11" s="38" t="s">
        <v>531</v>
      </c>
    </row>
    <row r="12" spans="1:11">
      <c r="A12">
        <v>2008</v>
      </c>
      <c r="B12" s="38" t="s">
        <v>505</v>
      </c>
      <c r="C12" t="s">
        <v>533</v>
      </c>
      <c r="D12" t="s">
        <v>507</v>
      </c>
      <c r="E12" t="s">
        <v>508</v>
      </c>
      <c r="F12" s="38" t="s">
        <v>534</v>
      </c>
      <c r="G12" t="s">
        <v>535</v>
      </c>
      <c r="H12" t="s">
        <v>511</v>
      </c>
      <c r="I12" s="176">
        <v>81196.87</v>
      </c>
      <c r="J12" s="176">
        <v>93167.4</v>
      </c>
      <c r="K12" s="38" t="s">
        <v>534</v>
      </c>
    </row>
    <row r="13" spans="1:11">
      <c r="A13">
        <v>2008</v>
      </c>
      <c r="B13" s="38" t="s">
        <v>505</v>
      </c>
      <c r="C13" t="s">
        <v>522</v>
      </c>
      <c r="D13" t="s">
        <v>507</v>
      </c>
      <c r="E13" t="s">
        <v>508</v>
      </c>
      <c r="F13" s="38" t="s">
        <v>536</v>
      </c>
      <c r="G13" t="s">
        <v>537</v>
      </c>
      <c r="H13" t="s">
        <v>511</v>
      </c>
      <c r="I13" s="176">
        <v>37673</v>
      </c>
      <c r="J13" s="176">
        <v>37673</v>
      </c>
      <c r="K13" s="38" t="s">
        <v>536</v>
      </c>
    </row>
    <row r="14" spans="1:11">
      <c r="A14">
        <v>2008</v>
      </c>
      <c r="B14" s="38" t="s">
        <v>505</v>
      </c>
      <c r="C14" t="s">
        <v>533</v>
      </c>
      <c r="D14" t="s">
        <v>507</v>
      </c>
      <c r="E14" t="s">
        <v>508</v>
      </c>
      <c r="F14" s="38" t="s">
        <v>538</v>
      </c>
      <c r="G14" t="s">
        <v>539</v>
      </c>
      <c r="H14" t="s">
        <v>511</v>
      </c>
      <c r="I14" s="176">
        <v>206</v>
      </c>
      <c r="J14" s="176">
        <v>206</v>
      </c>
      <c r="K14" s="38" t="s">
        <v>538</v>
      </c>
    </row>
    <row r="15" spans="1:11">
      <c r="A15">
        <v>2008</v>
      </c>
      <c r="B15" s="38" t="s">
        <v>505</v>
      </c>
      <c r="C15" t="s">
        <v>506</v>
      </c>
      <c r="D15" t="s">
        <v>507</v>
      </c>
      <c r="E15" t="s">
        <v>508</v>
      </c>
      <c r="F15" s="38" t="s">
        <v>540</v>
      </c>
      <c r="G15" t="s">
        <v>541</v>
      </c>
      <c r="H15" t="s">
        <v>511</v>
      </c>
      <c r="I15" s="176">
        <v>145092.91</v>
      </c>
      <c r="J15" s="176">
        <v>145092.91</v>
      </c>
      <c r="K15" s="38" t="s">
        <v>540</v>
      </c>
    </row>
    <row r="16" spans="1:11">
      <c r="A16">
        <v>2008</v>
      </c>
      <c r="B16" s="38" t="s">
        <v>505</v>
      </c>
      <c r="C16" t="s">
        <v>542</v>
      </c>
      <c r="D16" t="s">
        <v>507</v>
      </c>
      <c r="E16" t="s">
        <v>508</v>
      </c>
      <c r="F16" s="38" t="s">
        <v>543</v>
      </c>
      <c r="G16" t="s">
        <v>544</v>
      </c>
      <c r="H16" t="s">
        <v>511</v>
      </c>
      <c r="I16" s="176">
        <v>67817.39</v>
      </c>
      <c r="J16" s="176">
        <v>71083.460000000006</v>
      </c>
      <c r="K16" s="38" t="s">
        <v>543</v>
      </c>
    </row>
    <row r="17" spans="1:11">
      <c r="A17">
        <v>2008</v>
      </c>
      <c r="B17" s="38" t="s">
        <v>505</v>
      </c>
      <c r="C17" t="s">
        <v>542</v>
      </c>
      <c r="D17" t="s">
        <v>507</v>
      </c>
      <c r="E17" t="s">
        <v>508</v>
      </c>
      <c r="F17" s="38" t="s">
        <v>545</v>
      </c>
      <c r="G17" t="s">
        <v>546</v>
      </c>
      <c r="H17" t="s">
        <v>511</v>
      </c>
      <c r="I17" s="176">
        <v>2151905.91</v>
      </c>
      <c r="J17" s="176">
        <v>2386341.33</v>
      </c>
      <c r="K17" s="38" t="s">
        <v>545</v>
      </c>
    </row>
    <row r="18" spans="1:11">
      <c r="A18">
        <v>2008</v>
      </c>
      <c r="B18" s="38" t="s">
        <v>505</v>
      </c>
      <c r="C18" t="s">
        <v>542</v>
      </c>
      <c r="D18" t="s">
        <v>507</v>
      </c>
      <c r="E18" t="s">
        <v>508</v>
      </c>
      <c r="F18" s="38" t="s">
        <v>547</v>
      </c>
      <c r="G18" t="s">
        <v>548</v>
      </c>
      <c r="H18" t="s">
        <v>511</v>
      </c>
      <c r="I18" s="176">
        <v>39087.43</v>
      </c>
      <c r="J18" s="176">
        <v>39087.43</v>
      </c>
      <c r="K18" s="38" t="s">
        <v>547</v>
      </c>
    </row>
    <row r="19" spans="1:11">
      <c r="A19">
        <v>2008</v>
      </c>
      <c r="B19" s="38" t="s">
        <v>505</v>
      </c>
      <c r="C19" t="s">
        <v>549</v>
      </c>
      <c r="D19" t="s">
        <v>507</v>
      </c>
      <c r="E19" t="s">
        <v>508</v>
      </c>
      <c r="F19" s="38" t="s">
        <v>550</v>
      </c>
      <c r="G19" t="s">
        <v>551</v>
      </c>
      <c r="H19" t="s">
        <v>511</v>
      </c>
      <c r="I19" s="176">
        <v>138648</v>
      </c>
      <c r="J19" s="176">
        <v>141648</v>
      </c>
      <c r="K19" s="38" t="s">
        <v>550</v>
      </c>
    </row>
    <row r="20" spans="1:11">
      <c r="A20">
        <v>2008</v>
      </c>
      <c r="B20" s="38" t="s">
        <v>505</v>
      </c>
      <c r="C20" t="s">
        <v>549</v>
      </c>
      <c r="D20" t="s">
        <v>507</v>
      </c>
      <c r="E20" t="s">
        <v>508</v>
      </c>
      <c r="F20" s="38" t="s">
        <v>552</v>
      </c>
      <c r="G20" t="s">
        <v>553</v>
      </c>
      <c r="H20" t="s">
        <v>511</v>
      </c>
      <c r="I20" s="176">
        <v>5672</v>
      </c>
      <c r="J20" s="176">
        <v>5672</v>
      </c>
      <c r="K20" s="38" t="s">
        <v>552</v>
      </c>
    </row>
    <row r="21" spans="1:11">
      <c r="A21" s="21">
        <v>2020</v>
      </c>
      <c r="B21" s="31" t="s">
        <v>505</v>
      </c>
      <c r="C21" s="187">
        <v>418</v>
      </c>
      <c r="D21" s="21" t="s">
        <v>507</v>
      </c>
      <c r="E21" s="21" t="s">
        <v>508</v>
      </c>
      <c r="F21" s="31">
        <v>1736</v>
      </c>
      <c r="G21" s="21" t="s">
        <v>1196</v>
      </c>
      <c r="H21" s="21" t="s">
        <v>511</v>
      </c>
      <c r="I21" s="557">
        <v>9900</v>
      </c>
      <c r="J21" s="557">
        <v>9900</v>
      </c>
      <c r="K21" s="31">
        <v>1736</v>
      </c>
    </row>
    <row r="22" spans="1:11">
      <c r="A22" s="21">
        <v>2020</v>
      </c>
      <c r="B22" s="31" t="s">
        <v>505</v>
      </c>
      <c r="C22" s="187">
        <v>418</v>
      </c>
      <c r="D22" s="21" t="s">
        <v>507</v>
      </c>
      <c r="E22" s="21" t="s">
        <v>508</v>
      </c>
      <c r="F22" s="31">
        <v>1737</v>
      </c>
      <c r="G22" s="21" t="s">
        <v>1197</v>
      </c>
      <c r="H22" s="21" t="s">
        <v>511</v>
      </c>
      <c r="I22" s="557">
        <v>9900</v>
      </c>
      <c r="J22" s="557">
        <v>9900</v>
      </c>
      <c r="K22" s="31">
        <v>1737</v>
      </c>
    </row>
    <row r="23" spans="1:11">
      <c r="A23" s="21">
        <v>2020</v>
      </c>
      <c r="B23" s="31" t="s">
        <v>505</v>
      </c>
      <c r="C23" s="187">
        <v>418</v>
      </c>
      <c r="D23" s="21" t="s">
        <v>507</v>
      </c>
      <c r="E23" s="21" t="s">
        <v>508</v>
      </c>
      <c r="F23" s="31">
        <v>1738</v>
      </c>
      <c r="G23" s="21" t="s">
        <v>1198</v>
      </c>
      <c r="H23" s="21" t="s">
        <v>511</v>
      </c>
      <c r="I23" s="557">
        <v>9900</v>
      </c>
      <c r="J23" s="557">
        <v>9900</v>
      </c>
      <c r="K23" s="31">
        <v>1738</v>
      </c>
    </row>
    <row r="24" spans="1:11">
      <c r="A24" s="21">
        <v>2020</v>
      </c>
      <c r="B24" s="31" t="s">
        <v>505</v>
      </c>
      <c r="C24" s="187">
        <v>418</v>
      </c>
      <c r="D24" s="21" t="s">
        <v>507</v>
      </c>
      <c r="E24" s="21" t="s">
        <v>508</v>
      </c>
      <c r="F24" s="31">
        <v>1739</v>
      </c>
      <c r="G24" s="21" t="s">
        <v>1199</v>
      </c>
      <c r="H24" s="21" t="s">
        <v>511</v>
      </c>
      <c r="I24" s="557">
        <v>9900</v>
      </c>
      <c r="J24" s="557">
        <v>9900</v>
      </c>
      <c r="K24" s="31">
        <v>1739</v>
      </c>
    </row>
    <row r="25" spans="1:11">
      <c r="A25" s="21">
        <v>2020</v>
      </c>
      <c r="B25" s="31" t="s">
        <v>505</v>
      </c>
      <c r="C25" s="187">
        <v>420</v>
      </c>
      <c r="D25" s="187">
        <v>4535</v>
      </c>
      <c r="E25" s="21" t="s">
        <v>1194</v>
      </c>
      <c r="F25" s="31">
        <v>4155</v>
      </c>
      <c r="G25" s="21" t="s">
        <v>1195</v>
      </c>
      <c r="H25" s="21" t="s">
        <v>511</v>
      </c>
      <c r="I25" s="557">
        <v>9900</v>
      </c>
      <c r="J25" s="557">
        <v>9900</v>
      </c>
      <c r="K25" s="31">
        <v>4155</v>
      </c>
    </row>
    <row r="26" spans="1:11">
      <c r="A26" s="21">
        <v>2021</v>
      </c>
      <c r="B26" s="31" t="s">
        <v>505</v>
      </c>
      <c r="C26" s="187">
        <v>448</v>
      </c>
      <c r="D26" s="187">
        <v>4535</v>
      </c>
      <c r="E26" s="21" t="s">
        <v>1194</v>
      </c>
      <c r="F26" s="31">
        <v>4154</v>
      </c>
      <c r="G26" s="21" t="s">
        <v>1283</v>
      </c>
      <c r="H26" s="21" t="s">
        <v>511</v>
      </c>
      <c r="I26" s="557">
        <v>9900</v>
      </c>
      <c r="J26" s="557">
        <v>9900</v>
      </c>
      <c r="K26" s="31">
        <v>4154</v>
      </c>
    </row>
    <row r="27" spans="1:11">
      <c r="A27" s="21">
        <v>2021</v>
      </c>
      <c r="B27" s="31" t="s">
        <v>505</v>
      </c>
      <c r="C27" s="187">
        <v>448</v>
      </c>
      <c r="D27" s="187">
        <v>4535</v>
      </c>
      <c r="E27" s="21" t="s">
        <v>1194</v>
      </c>
      <c r="F27" s="31">
        <v>4190</v>
      </c>
      <c r="G27" s="21" t="s">
        <v>1284</v>
      </c>
      <c r="H27" s="21" t="s">
        <v>511</v>
      </c>
      <c r="I27" s="557">
        <v>9900</v>
      </c>
      <c r="J27" s="557">
        <v>9900</v>
      </c>
      <c r="K27" s="31">
        <v>4190</v>
      </c>
    </row>
    <row r="28" spans="1:11">
      <c r="A28" s="605">
        <v>2022</v>
      </c>
      <c r="B28" s="456" t="s">
        <v>505</v>
      </c>
      <c r="C28" s="463">
        <v>477</v>
      </c>
      <c r="D28" s="463">
        <v>4300</v>
      </c>
      <c r="E28" s="605" t="s">
        <v>555</v>
      </c>
      <c r="F28" s="456">
        <v>2415</v>
      </c>
      <c r="G28" s="605" t="s">
        <v>1409</v>
      </c>
      <c r="H28" s="605" t="s">
        <v>511</v>
      </c>
      <c r="I28" s="606">
        <v>9900</v>
      </c>
      <c r="J28" s="606">
        <v>9900</v>
      </c>
      <c r="K28" s="456">
        <v>2415</v>
      </c>
    </row>
    <row r="29" spans="1:11">
      <c r="A29" s="605">
        <v>2024</v>
      </c>
      <c r="B29" s="456" t="s">
        <v>505</v>
      </c>
      <c r="C29" s="463">
        <v>448</v>
      </c>
      <c r="D29" s="463">
        <v>4535</v>
      </c>
      <c r="E29" s="605" t="s">
        <v>1194</v>
      </c>
      <c r="F29" s="456">
        <v>4314</v>
      </c>
      <c r="G29" s="605" t="s">
        <v>1423</v>
      </c>
      <c r="H29" s="605" t="s">
        <v>511</v>
      </c>
      <c r="I29" s="606">
        <v>9900</v>
      </c>
      <c r="J29" s="606">
        <v>9900</v>
      </c>
      <c r="K29" s="456">
        <v>4314</v>
      </c>
    </row>
    <row r="30" spans="1:11">
      <c r="A30" s="605">
        <v>2024</v>
      </c>
      <c r="B30" s="456" t="s">
        <v>505</v>
      </c>
      <c r="C30" s="463">
        <v>448</v>
      </c>
      <c r="D30" s="463">
        <v>4535</v>
      </c>
      <c r="E30" s="605" t="s">
        <v>1194</v>
      </c>
      <c r="F30" s="456">
        <v>4315</v>
      </c>
      <c r="G30" s="605" t="s">
        <v>1422</v>
      </c>
      <c r="H30" s="605" t="s">
        <v>511</v>
      </c>
      <c r="I30" s="606">
        <v>9900</v>
      </c>
      <c r="J30" s="606">
        <v>9900</v>
      </c>
      <c r="K30" s="456">
        <v>4315</v>
      </c>
    </row>
    <row r="31" spans="1:11">
      <c r="A31" s="605">
        <v>2024</v>
      </c>
      <c r="B31" s="456" t="s">
        <v>505</v>
      </c>
      <c r="C31" s="463">
        <v>448</v>
      </c>
      <c r="D31" s="463">
        <v>4535</v>
      </c>
      <c r="E31" s="605" t="s">
        <v>1194</v>
      </c>
      <c r="F31" s="456">
        <v>4316</v>
      </c>
      <c r="G31" s="605" t="s">
        <v>1421</v>
      </c>
      <c r="H31" s="605" t="s">
        <v>511</v>
      </c>
      <c r="I31" s="606">
        <v>9900</v>
      </c>
      <c r="J31" s="606">
        <v>9900</v>
      </c>
      <c r="K31" s="456">
        <v>4316</v>
      </c>
    </row>
    <row r="32" spans="1:11">
      <c r="A32" s="605">
        <v>2024</v>
      </c>
      <c r="B32" s="456" t="s">
        <v>505</v>
      </c>
      <c r="C32" s="463">
        <v>420</v>
      </c>
      <c r="D32" s="463">
        <v>4535</v>
      </c>
      <c r="E32" s="605" t="s">
        <v>1194</v>
      </c>
      <c r="F32" s="456">
        <v>4402</v>
      </c>
      <c r="G32" s="605" t="s">
        <v>1420</v>
      </c>
      <c r="H32" s="605" t="s">
        <v>511</v>
      </c>
      <c r="I32" s="606">
        <v>9900</v>
      </c>
      <c r="J32" s="606">
        <v>9900</v>
      </c>
      <c r="K32" s="456">
        <v>4402</v>
      </c>
    </row>
    <row r="33" spans="1:11">
      <c r="A33" s="605">
        <v>2024</v>
      </c>
      <c r="B33" s="456" t="s">
        <v>505</v>
      </c>
      <c r="C33" s="463">
        <v>448</v>
      </c>
      <c r="D33" s="463">
        <v>4535</v>
      </c>
      <c r="E33" s="605" t="s">
        <v>1194</v>
      </c>
      <c r="F33" s="456">
        <v>4403</v>
      </c>
      <c r="G33" s="605" t="s">
        <v>1419</v>
      </c>
      <c r="H33" s="605" t="s">
        <v>511</v>
      </c>
      <c r="I33" s="606">
        <v>9900</v>
      </c>
      <c r="J33" s="606">
        <v>9900</v>
      </c>
      <c r="K33" s="456">
        <v>4403</v>
      </c>
    </row>
    <row r="34" spans="1:11">
      <c r="A34" s="605">
        <v>2024</v>
      </c>
      <c r="B34" s="456" t="s">
        <v>505</v>
      </c>
      <c r="C34" s="463">
        <v>448</v>
      </c>
      <c r="D34" s="463">
        <v>4535</v>
      </c>
      <c r="E34" s="605" t="s">
        <v>1194</v>
      </c>
      <c r="F34" s="456">
        <v>4407</v>
      </c>
      <c r="G34" s="605" t="s">
        <v>1424</v>
      </c>
      <c r="H34" s="605" t="s">
        <v>1425</v>
      </c>
      <c r="I34" s="606">
        <v>9900</v>
      </c>
      <c r="J34" s="606">
        <v>9900</v>
      </c>
      <c r="K34" s="456">
        <v>4407</v>
      </c>
    </row>
    <row r="35" spans="1:11">
      <c r="A35" s="605">
        <v>2024</v>
      </c>
      <c r="B35" s="456" t="s">
        <v>505</v>
      </c>
      <c r="C35" s="463">
        <v>402</v>
      </c>
      <c r="D35" s="463">
        <v>4520</v>
      </c>
      <c r="E35" s="605" t="s">
        <v>508</v>
      </c>
      <c r="F35" s="456">
        <v>1724</v>
      </c>
      <c r="G35" s="605" t="s">
        <v>1418</v>
      </c>
      <c r="H35" s="605" t="s">
        <v>511</v>
      </c>
      <c r="I35" s="606">
        <v>9900</v>
      </c>
      <c r="J35" s="606">
        <v>9900</v>
      </c>
      <c r="K35" s="456">
        <v>1724</v>
      </c>
    </row>
    <row r="36" spans="1:11">
      <c r="A36" s="605">
        <v>2024</v>
      </c>
      <c r="B36" s="456" t="s">
        <v>505</v>
      </c>
      <c r="C36" s="463">
        <v>414</v>
      </c>
      <c r="D36" s="463">
        <v>4520</v>
      </c>
      <c r="E36" s="605" t="s">
        <v>508</v>
      </c>
      <c r="F36" s="456">
        <v>1767</v>
      </c>
      <c r="G36" s="605" t="s">
        <v>1417</v>
      </c>
      <c r="H36" s="605" t="s">
        <v>511</v>
      </c>
      <c r="I36" s="606">
        <v>9900</v>
      </c>
      <c r="J36" s="606">
        <v>9900</v>
      </c>
      <c r="K36" s="456">
        <v>1767</v>
      </c>
    </row>
    <row r="37" spans="1:11">
      <c r="A37">
        <v>2008</v>
      </c>
      <c r="B37" s="38" t="s">
        <v>505</v>
      </c>
      <c r="C37" t="s">
        <v>525</v>
      </c>
      <c r="D37" t="s">
        <v>554</v>
      </c>
      <c r="E37" s="21" t="s">
        <v>555</v>
      </c>
      <c r="F37" s="38" t="s">
        <v>556</v>
      </c>
      <c r="G37" t="s">
        <v>557</v>
      </c>
      <c r="I37" s="176">
        <v>119755.49</v>
      </c>
      <c r="J37" s="176"/>
    </row>
    <row r="38" spans="1:11">
      <c r="A38">
        <v>2008</v>
      </c>
      <c r="B38" s="38" t="s">
        <v>505</v>
      </c>
      <c r="C38" t="s">
        <v>558</v>
      </c>
      <c r="D38" t="s">
        <v>559</v>
      </c>
      <c r="E38" t="s">
        <v>560</v>
      </c>
      <c r="F38" s="38" t="s">
        <v>556</v>
      </c>
      <c r="G38" t="s">
        <v>557</v>
      </c>
      <c r="I38" s="176">
        <v>2459280.2400000002</v>
      </c>
      <c r="J38" s="176"/>
    </row>
    <row r="39" spans="1:11">
      <c r="A39">
        <v>2008</v>
      </c>
      <c r="B39" s="38" t="s">
        <v>505</v>
      </c>
      <c r="C39" t="s">
        <v>558</v>
      </c>
      <c r="D39" t="s">
        <v>561</v>
      </c>
      <c r="E39" t="s">
        <v>562</v>
      </c>
      <c r="F39" s="38" t="s">
        <v>556</v>
      </c>
      <c r="G39" t="s">
        <v>557</v>
      </c>
      <c r="I39" s="176">
        <v>675971.18</v>
      </c>
      <c r="J39" s="176"/>
    </row>
    <row r="40" spans="1:11">
      <c r="A40">
        <v>2008</v>
      </c>
      <c r="B40" s="38" t="s">
        <v>505</v>
      </c>
      <c r="C40" t="s">
        <v>558</v>
      </c>
      <c r="D40" t="s">
        <v>563</v>
      </c>
      <c r="E40" t="s">
        <v>564</v>
      </c>
      <c r="F40" s="38" t="s">
        <v>556</v>
      </c>
      <c r="G40" t="s">
        <v>557</v>
      </c>
      <c r="I40" s="176">
        <v>15288.21</v>
      </c>
      <c r="J40" s="176"/>
    </row>
    <row r="41" spans="1:11">
      <c r="A41">
        <v>2008</v>
      </c>
      <c r="B41" s="38" t="s">
        <v>505</v>
      </c>
      <c r="C41" t="s">
        <v>522</v>
      </c>
      <c r="D41" t="s">
        <v>507</v>
      </c>
      <c r="E41" t="s">
        <v>508</v>
      </c>
      <c r="F41" s="38" t="s">
        <v>556</v>
      </c>
      <c r="G41" t="s">
        <v>557</v>
      </c>
      <c r="I41" s="176">
        <v>71249.72</v>
      </c>
      <c r="J41" s="176"/>
    </row>
    <row r="42" spans="1:11">
      <c r="A42">
        <v>2008</v>
      </c>
      <c r="B42" s="38" t="s">
        <v>505</v>
      </c>
      <c r="C42" t="s">
        <v>525</v>
      </c>
      <c r="D42" t="s">
        <v>565</v>
      </c>
      <c r="E42" t="s">
        <v>566</v>
      </c>
      <c r="F42" s="38" t="s">
        <v>556</v>
      </c>
      <c r="G42" t="s">
        <v>557</v>
      </c>
      <c r="I42" s="176">
        <v>175673.85</v>
      </c>
      <c r="J42" s="176"/>
    </row>
    <row r="43" spans="1:11">
      <c r="A43">
        <v>2008</v>
      </c>
      <c r="B43" s="38" t="s">
        <v>505</v>
      </c>
      <c r="C43" t="s">
        <v>558</v>
      </c>
      <c r="D43" t="s">
        <v>567</v>
      </c>
      <c r="E43" t="s">
        <v>568</v>
      </c>
      <c r="F43" s="38" t="s">
        <v>556</v>
      </c>
      <c r="G43" t="s">
        <v>557</v>
      </c>
      <c r="I43" s="176">
        <v>333946.68</v>
      </c>
      <c r="J43" s="176"/>
    </row>
    <row r="44" spans="1:11">
      <c r="A44" s="605">
        <v>2022</v>
      </c>
      <c r="B44" s="456" t="s">
        <v>505</v>
      </c>
      <c r="C44" s="463">
        <v>100</v>
      </c>
      <c r="D44" s="463">
        <v>4300</v>
      </c>
      <c r="E44" s="605" t="s">
        <v>555</v>
      </c>
      <c r="F44" s="456">
        <v>2415</v>
      </c>
      <c r="G44" s="605" t="s">
        <v>1409</v>
      </c>
      <c r="H44" s="605"/>
      <c r="I44" s="606">
        <v>9900</v>
      </c>
    </row>
    <row r="45" spans="1:11">
      <c r="A45" s="605">
        <v>2024</v>
      </c>
      <c r="B45" s="456" t="s">
        <v>505</v>
      </c>
      <c r="C45" s="463">
        <v>475</v>
      </c>
      <c r="D45" s="463">
        <v>4300</v>
      </c>
      <c r="E45" s="605" t="s">
        <v>555</v>
      </c>
      <c r="F45" s="456">
        <v>4475</v>
      </c>
      <c r="G45" s="605" t="s">
        <v>1410</v>
      </c>
      <c r="H45" s="605" t="s">
        <v>511</v>
      </c>
      <c r="I45" s="606">
        <v>9900</v>
      </c>
      <c r="J45" s="180"/>
      <c r="K45" s="286"/>
    </row>
    <row r="46" spans="1:11">
      <c r="A46" s="605">
        <v>2024</v>
      </c>
      <c r="B46" s="456" t="s">
        <v>505</v>
      </c>
      <c r="C46" s="463">
        <v>600</v>
      </c>
      <c r="D46" s="463">
        <v>1611</v>
      </c>
      <c r="E46" s="605" t="s">
        <v>1427</v>
      </c>
      <c r="F46" s="456">
        <v>9400</v>
      </c>
      <c r="G46" s="607" t="s">
        <v>1426</v>
      </c>
      <c r="H46" s="605"/>
      <c r="I46" s="606">
        <v>9900</v>
      </c>
    </row>
    <row r="47" spans="1:11">
      <c r="A47" s="605">
        <v>2024</v>
      </c>
      <c r="B47" s="456" t="s">
        <v>505</v>
      </c>
      <c r="C47" s="463">
        <v>600</v>
      </c>
      <c r="D47" s="463">
        <v>1612</v>
      </c>
      <c r="E47" s="605" t="s">
        <v>1427</v>
      </c>
      <c r="F47" s="456">
        <v>9400</v>
      </c>
      <c r="G47" s="607" t="s">
        <v>1426</v>
      </c>
      <c r="H47" s="608"/>
      <c r="I47" s="606">
        <v>9900</v>
      </c>
    </row>
    <row r="49" spans="1:11" ht="22.8">
      <c r="A49" s="170" t="s">
        <v>569</v>
      </c>
      <c r="B49" s="171"/>
      <c r="C49" s="171"/>
      <c r="D49" s="171"/>
      <c r="E49" s="171"/>
      <c r="F49" s="172"/>
    </row>
    <row r="51" spans="1:11" ht="21" customHeight="1">
      <c r="A51" s="173" t="s">
        <v>496</v>
      </c>
      <c r="B51" s="173" t="s">
        <v>497</v>
      </c>
      <c r="C51" s="173" t="s">
        <v>4</v>
      </c>
      <c r="D51" s="173" t="s">
        <v>284</v>
      </c>
      <c r="E51" s="173" t="s">
        <v>498</v>
      </c>
      <c r="F51" s="174" t="s">
        <v>499</v>
      </c>
      <c r="G51" s="173" t="s">
        <v>500</v>
      </c>
      <c r="H51" s="173" t="s">
        <v>501</v>
      </c>
      <c r="I51" s="175" t="s">
        <v>502</v>
      </c>
      <c r="J51" s="175" t="s">
        <v>503</v>
      </c>
      <c r="K51" s="174" t="s">
        <v>504</v>
      </c>
    </row>
    <row r="52" spans="1:11">
      <c r="A52">
        <v>2008</v>
      </c>
      <c r="B52" s="38" t="s">
        <v>505</v>
      </c>
      <c r="C52" t="s">
        <v>525</v>
      </c>
      <c r="D52" t="s">
        <v>526</v>
      </c>
      <c r="E52" t="s">
        <v>527</v>
      </c>
      <c r="F52" s="38" t="s">
        <v>528</v>
      </c>
      <c r="G52" s="136" t="s">
        <v>529</v>
      </c>
      <c r="H52" t="s">
        <v>511</v>
      </c>
      <c r="I52" s="176">
        <v>450294</v>
      </c>
      <c r="J52" s="176">
        <v>4281.62</v>
      </c>
      <c r="K52" s="38" t="s">
        <v>528</v>
      </c>
    </row>
    <row r="53" spans="1:11">
      <c r="A53">
        <v>2008</v>
      </c>
      <c r="B53" s="38" t="s">
        <v>505</v>
      </c>
      <c r="C53" t="s">
        <v>525</v>
      </c>
      <c r="D53" t="s">
        <v>554</v>
      </c>
      <c r="E53" t="s">
        <v>555</v>
      </c>
      <c r="F53" s="38" t="s">
        <v>556</v>
      </c>
      <c r="G53" t="s">
        <v>557</v>
      </c>
      <c r="I53" s="176">
        <v>119755.49</v>
      </c>
      <c r="J53" s="176"/>
    </row>
    <row r="54" spans="1:11">
      <c r="A54">
        <v>2008</v>
      </c>
      <c r="B54" s="38" t="s">
        <v>505</v>
      </c>
      <c r="C54" t="s">
        <v>525</v>
      </c>
      <c r="D54" t="s">
        <v>565</v>
      </c>
      <c r="E54" t="s">
        <v>566</v>
      </c>
      <c r="F54" s="38" t="s">
        <v>556</v>
      </c>
      <c r="G54" t="s">
        <v>557</v>
      </c>
      <c r="I54" s="176">
        <v>175673.85</v>
      </c>
      <c r="J54" s="176"/>
    </row>
    <row r="55" spans="1:11">
      <c r="A55">
        <v>2008</v>
      </c>
      <c r="B55" s="38" t="s">
        <v>505</v>
      </c>
      <c r="C55" t="s">
        <v>506</v>
      </c>
      <c r="D55" t="s">
        <v>507</v>
      </c>
      <c r="E55" t="s">
        <v>508</v>
      </c>
      <c r="F55" s="38" t="s">
        <v>509</v>
      </c>
      <c r="G55" t="s">
        <v>510</v>
      </c>
      <c r="H55" t="s">
        <v>511</v>
      </c>
      <c r="I55" s="176">
        <v>1857592.29</v>
      </c>
      <c r="J55" s="176">
        <v>1898627.15</v>
      </c>
      <c r="K55" s="38" t="s">
        <v>509</v>
      </c>
    </row>
    <row r="56" spans="1:11">
      <c r="A56">
        <v>2008</v>
      </c>
      <c r="B56" s="38" t="s">
        <v>505</v>
      </c>
      <c r="C56" t="s">
        <v>506</v>
      </c>
      <c r="D56" t="s">
        <v>507</v>
      </c>
      <c r="E56" t="s">
        <v>508</v>
      </c>
      <c r="F56" s="38" t="s">
        <v>512</v>
      </c>
      <c r="G56" t="s">
        <v>513</v>
      </c>
      <c r="H56" t="s">
        <v>511</v>
      </c>
      <c r="I56" s="176">
        <v>10540</v>
      </c>
      <c r="J56" s="176">
        <v>10602.31</v>
      </c>
      <c r="K56" s="38" t="s">
        <v>512</v>
      </c>
    </row>
    <row r="57" spans="1:11">
      <c r="A57">
        <v>2008</v>
      </c>
      <c r="B57" s="38" t="s">
        <v>505</v>
      </c>
      <c r="C57" t="s">
        <v>506</v>
      </c>
      <c r="D57" t="s">
        <v>507</v>
      </c>
      <c r="E57" t="s">
        <v>508</v>
      </c>
      <c r="F57" s="38" t="s">
        <v>517</v>
      </c>
      <c r="G57" t="s">
        <v>518</v>
      </c>
      <c r="H57" t="s">
        <v>511</v>
      </c>
      <c r="I57" s="176">
        <v>66538</v>
      </c>
      <c r="J57" s="176">
        <v>66538</v>
      </c>
      <c r="K57" s="38" t="s">
        <v>517</v>
      </c>
    </row>
    <row r="58" spans="1:11">
      <c r="A58">
        <v>2008</v>
      </c>
      <c r="B58" s="38" t="s">
        <v>505</v>
      </c>
      <c r="C58" t="s">
        <v>506</v>
      </c>
      <c r="D58" t="s">
        <v>507</v>
      </c>
      <c r="E58" t="s">
        <v>508</v>
      </c>
      <c r="F58" s="38" t="s">
        <v>540</v>
      </c>
      <c r="G58" t="s">
        <v>541</v>
      </c>
      <c r="H58" t="s">
        <v>511</v>
      </c>
      <c r="I58" s="176">
        <v>145092.91</v>
      </c>
      <c r="J58" s="176">
        <v>145092.91</v>
      </c>
      <c r="K58" s="38" t="s">
        <v>540</v>
      </c>
    </row>
    <row r="59" spans="1:11">
      <c r="A59">
        <v>2008</v>
      </c>
      <c r="B59" s="38" t="s">
        <v>505</v>
      </c>
      <c r="C59" t="s">
        <v>542</v>
      </c>
      <c r="D59" t="s">
        <v>507</v>
      </c>
      <c r="E59" t="s">
        <v>508</v>
      </c>
      <c r="F59" s="38" t="s">
        <v>543</v>
      </c>
      <c r="G59" t="s">
        <v>544</v>
      </c>
      <c r="H59" t="s">
        <v>511</v>
      </c>
      <c r="I59" s="176">
        <v>67817.39</v>
      </c>
      <c r="J59" s="176">
        <v>71083.460000000006</v>
      </c>
      <c r="K59" s="38" t="s">
        <v>543</v>
      </c>
    </row>
    <row r="60" spans="1:11">
      <c r="A60">
        <v>2008</v>
      </c>
      <c r="B60" s="38" t="s">
        <v>505</v>
      </c>
      <c r="C60" t="s">
        <v>542</v>
      </c>
      <c r="D60" t="s">
        <v>507</v>
      </c>
      <c r="E60" t="s">
        <v>508</v>
      </c>
      <c r="F60" s="38" t="s">
        <v>545</v>
      </c>
      <c r="G60" t="s">
        <v>546</v>
      </c>
      <c r="H60" t="s">
        <v>511</v>
      </c>
      <c r="I60" s="176">
        <v>2151905.91</v>
      </c>
      <c r="J60" s="176">
        <v>2386341.33</v>
      </c>
      <c r="K60" s="38" t="s">
        <v>545</v>
      </c>
    </row>
    <row r="61" spans="1:11">
      <c r="A61">
        <v>2008</v>
      </c>
      <c r="B61" s="38" t="s">
        <v>505</v>
      </c>
      <c r="C61" t="s">
        <v>542</v>
      </c>
      <c r="D61" t="s">
        <v>507</v>
      </c>
      <c r="E61" t="s">
        <v>508</v>
      </c>
      <c r="F61" s="38" t="s">
        <v>547</v>
      </c>
      <c r="G61" t="s">
        <v>548</v>
      </c>
      <c r="H61" t="s">
        <v>511</v>
      </c>
      <c r="I61" s="176">
        <v>39087.43</v>
      </c>
      <c r="J61" s="176">
        <v>39087.43</v>
      </c>
      <c r="K61" s="38" t="s">
        <v>547</v>
      </c>
    </row>
    <row r="62" spans="1:11">
      <c r="A62">
        <v>2008</v>
      </c>
      <c r="B62" s="38" t="s">
        <v>505</v>
      </c>
      <c r="C62" t="s">
        <v>549</v>
      </c>
      <c r="D62" t="s">
        <v>507</v>
      </c>
      <c r="E62" t="s">
        <v>508</v>
      </c>
      <c r="F62" s="38" t="s">
        <v>550</v>
      </c>
      <c r="G62" t="s">
        <v>551</v>
      </c>
      <c r="H62" t="s">
        <v>511</v>
      </c>
      <c r="I62" s="176">
        <v>138648</v>
      </c>
      <c r="J62" s="176">
        <v>141648</v>
      </c>
      <c r="K62" s="38" t="s">
        <v>550</v>
      </c>
    </row>
    <row r="63" spans="1:11">
      <c r="A63">
        <v>2008</v>
      </c>
      <c r="B63" s="38" t="s">
        <v>505</v>
      </c>
      <c r="C63" t="s">
        <v>549</v>
      </c>
      <c r="D63" t="s">
        <v>507</v>
      </c>
      <c r="E63" t="s">
        <v>508</v>
      </c>
      <c r="F63" s="38" t="s">
        <v>552</v>
      </c>
      <c r="G63" t="s">
        <v>553</v>
      </c>
      <c r="H63" t="s">
        <v>511</v>
      </c>
      <c r="I63" s="176">
        <v>5672</v>
      </c>
      <c r="J63" s="176">
        <v>5672</v>
      </c>
      <c r="K63" s="38" t="s">
        <v>552</v>
      </c>
    </row>
    <row r="64" spans="1:11">
      <c r="A64">
        <v>2008</v>
      </c>
      <c r="B64" s="38" t="s">
        <v>505</v>
      </c>
      <c r="C64" t="s">
        <v>522</v>
      </c>
      <c r="D64" t="s">
        <v>507</v>
      </c>
      <c r="E64" t="s">
        <v>508</v>
      </c>
      <c r="F64" s="38" t="s">
        <v>523</v>
      </c>
      <c r="G64" t="s">
        <v>524</v>
      </c>
      <c r="H64" t="s">
        <v>511</v>
      </c>
      <c r="I64" s="176">
        <v>397621.67</v>
      </c>
      <c r="J64" s="176">
        <v>451584.71</v>
      </c>
      <c r="K64" s="38" t="s">
        <v>523</v>
      </c>
    </row>
    <row r="65" spans="1:12">
      <c r="A65">
        <v>2008</v>
      </c>
      <c r="B65" s="38" t="s">
        <v>505</v>
      </c>
      <c r="C65" t="s">
        <v>522</v>
      </c>
      <c r="D65" t="s">
        <v>507</v>
      </c>
      <c r="E65" t="s">
        <v>508</v>
      </c>
      <c r="F65" s="38" t="s">
        <v>536</v>
      </c>
      <c r="G65" t="s">
        <v>537</v>
      </c>
      <c r="H65" t="s">
        <v>511</v>
      </c>
      <c r="I65" s="176">
        <v>37673</v>
      </c>
      <c r="J65" s="176">
        <v>37673</v>
      </c>
      <c r="K65" s="38" t="s">
        <v>536</v>
      </c>
    </row>
    <row r="66" spans="1:12">
      <c r="A66">
        <v>2008</v>
      </c>
      <c r="B66" s="38" t="s">
        <v>505</v>
      </c>
      <c r="C66" t="s">
        <v>522</v>
      </c>
      <c r="D66" t="s">
        <v>507</v>
      </c>
      <c r="E66" t="s">
        <v>508</v>
      </c>
      <c r="F66" s="38" t="s">
        <v>556</v>
      </c>
      <c r="G66" t="s">
        <v>557</v>
      </c>
      <c r="I66" s="176">
        <v>71249.72</v>
      </c>
      <c r="J66" s="176"/>
    </row>
    <row r="67" spans="1:12">
      <c r="A67">
        <v>2008</v>
      </c>
      <c r="B67" s="38" t="s">
        <v>505</v>
      </c>
      <c r="C67" t="s">
        <v>530</v>
      </c>
      <c r="D67" t="s">
        <v>507</v>
      </c>
      <c r="E67" t="s">
        <v>508</v>
      </c>
      <c r="F67" s="38" t="s">
        <v>531</v>
      </c>
      <c r="G67" t="s">
        <v>532</v>
      </c>
      <c r="H67" t="s">
        <v>511</v>
      </c>
      <c r="I67" s="176">
        <v>6433.55</v>
      </c>
      <c r="J67" s="176">
        <v>6433.55</v>
      </c>
      <c r="K67" s="38" t="s">
        <v>531</v>
      </c>
    </row>
    <row r="68" spans="1:12">
      <c r="A68">
        <v>2008</v>
      </c>
      <c r="B68" s="38" t="s">
        <v>505</v>
      </c>
      <c r="C68" t="s">
        <v>533</v>
      </c>
      <c r="D68" t="s">
        <v>507</v>
      </c>
      <c r="E68" t="s">
        <v>508</v>
      </c>
      <c r="F68" s="38" t="s">
        <v>534</v>
      </c>
      <c r="G68" t="s">
        <v>535</v>
      </c>
      <c r="H68" t="s">
        <v>511</v>
      </c>
      <c r="I68" s="176">
        <v>81196.87</v>
      </c>
      <c r="J68" s="176">
        <v>93167.4</v>
      </c>
      <c r="K68" s="38" t="s">
        <v>534</v>
      </c>
    </row>
    <row r="69" spans="1:12">
      <c r="A69">
        <v>2008</v>
      </c>
      <c r="B69" s="38" t="s">
        <v>505</v>
      </c>
      <c r="C69" t="s">
        <v>533</v>
      </c>
      <c r="D69" t="s">
        <v>507</v>
      </c>
      <c r="E69" t="s">
        <v>508</v>
      </c>
      <c r="F69" s="38" t="s">
        <v>538</v>
      </c>
      <c r="G69" t="s">
        <v>539</v>
      </c>
      <c r="H69" t="s">
        <v>511</v>
      </c>
      <c r="I69" s="176">
        <v>206</v>
      </c>
      <c r="J69" s="176">
        <v>206</v>
      </c>
      <c r="K69" s="38" t="s">
        <v>538</v>
      </c>
    </row>
    <row r="70" spans="1:12">
      <c r="A70">
        <v>2008</v>
      </c>
      <c r="B70" s="38" t="s">
        <v>505</v>
      </c>
      <c r="C70" t="s">
        <v>519</v>
      </c>
      <c r="D70" t="s">
        <v>507</v>
      </c>
      <c r="E70" t="s">
        <v>508</v>
      </c>
      <c r="F70" s="38" t="s">
        <v>520</v>
      </c>
      <c r="G70" t="s">
        <v>521</v>
      </c>
      <c r="H70" t="s">
        <v>511</v>
      </c>
      <c r="I70" s="176">
        <v>64058.81</v>
      </c>
      <c r="J70" s="176">
        <v>64058.81</v>
      </c>
      <c r="K70" s="38" t="s">
        <v>520</v>
      </c>
    </row>
    <row r="71" spans="1:12">
      <c r="A71">
        <v>2008</v>
      </c>
      <c r="B71" s="38" t="s">
        <v>505</v>
      </c>
      <c r="C71" t="s">
        <v>514</v>
      </c>
      <c r="D71" t="s">
        <v>507</v>
      </c>
      <c r="E71" t="s">
        <v>508</v>
      </c>
      <c r="F71" s="38" t="s">
        <v>515</v>
      </c>
      <c r="G71" t="s">
        <v>516</v>
      </c>
      <c r="H71" t="s">
        <v>511</v>
      </c>
      <c r="I71" s="176">
        <v>40131.33</v>
      </c>
      <c r="J71" s="176">
        <v>40131.33</v>
      </c>
      <c r="K71" s="38" t="s">
        <v>515</v>
      </c>
    </row>
    <row r="72" spans="1:12">
      <c r="A72">
        <v>2008</v>
      </c>
      <c r="B72" s="38" t="s">
        <v>505</v>
      </c>
      <c r="C72" t="s">
        <v>558</v>
      </c>
      <c r="D72" t="s">
        <v>559</v>
      </c>
      <c r="E72" t="s">
        <v>560</v>
      </c>
      <c r="F72" s="38" t="s">
        <v>556</v>
      </c>
      <c r="G72" t="s">
        <v>557</v>
      </c>
      <c r="I72" s="176">
        <v>2459280.2400000002</v>
      </c>
      <c r="J72" s="176"/>
    </row>
    <row r="73" spans="1:12">
      <c r="A73">
        <v>2008</v>
      </c>
      <c r="B73" s="38" t="s">
        <v>505</v>
      </c>
      <c r="C73" t="s">
        <v>558</v>
      </c>
      <c r="D73" t="s">
        <v>561</v>
      </c>
      <c r="E73" t="s">
        <v>562</v>
      </c>
      <c r="F73" s="38" t="s">
        <v>556</v>
      </c>
      <c r="G73" t="s">
        <v>557</v>
      </c>
      <c r="I73" s="176">
        <v>675971.18</v>
      </c>
      <c r="J73" s="176"/>
    </row>
    <row r="74" spans="1:12">
      <c r="A74">
        <v>2008</v>
      </c>
      <c r="B74" s="38" t="s">
        <v>505</v>
      </c>
      <c r="C74" t="s">
        <v>558</v>
      </c>
      <c r="D74" t="s">
        <v>563</v>
      </c>
      <c r="E74" t="s">
        <v>564</v>
      </c>
      <c r="F74" s="38" t="s">
        <v>556</v>
      </c>
      <c r="G74" t="s">
        <v>557</v>
      </c>
      <c r="I74" s="176">
        <v>15288.21</v>
      </c>
      <c r="J74" s="176"/>
    </row>
    <row r="75" spans="1:12">
      <c r="A75">
        <v>2008</v>
      </c>
      <c r="B75" s="38" t="s">
        <v>505</v>
      </c>
      <c r="C75" t="s">
        <v>558</v>
      </c>
      <c r="D75" t="s">
        <v>567</v>
      </c>
      <c r="E75" t="s">
        <v>568</v>
      </c>
      <c r="F75" s="38" t="s">
        <v>556</v>
      </c>
      <c r="G75" t="s">
        <v>557</v>
      </c>
      <c r="I75" s="176">
        <v>333946.68</v>
      </c>
      <c r="J75" s="177"/>
      <c r="K75" s="178"/>
    </row>
    <row r="76" spans="1:12">
      <c r="J76" s="179"/>
      <c r="K76"/>
    </row>
    <row r="77" spans="1:12">
      <c r="J77" s="179"/>
      <c r="K77"/>
    </row>
    <row r="78" spans="1:12">
      <c r="J78" s="180"/>
      <c r="K78" s="178"/>
      <c r="L78" s="176"/>
    </row>
    <row r="79" spans="1:12">
      <c r="K79" s="178"/>
      <c r="L79" s="176"/>
    </row>
    <row r="80" spans="1:12">
      <c r="K80" s="178"/>
      <c r="L80" s="176"/>
    </row>
    <row r="81" spans="7:12">
      <c r="K81" s="178"/>
      <c r="L81" s="176"/>
    </row>
    <row r="82" spans="7:12">
      <c r="G82" s="609" t="s">
        <v>980</v>
      </c>
      <c r="H82" s="609"/>
      <c r="K82"/>
      <c r="L82" s="176"/>
    </row>
  </sheetData>
  <phoneticPr fontId="115" type="noConversion"/>
  <printOptions headings="1"/>
  <pageMargins left="0.5" right="0.25" top="1" bottom="1" header="0.5" footer="0.5"/>
  <pageSetup scale="60" orientation="landscape" r:id="rId1"/>
  <headerFooter>
    <oddFooter>&amp;L&amp;Z
&amp;F
&amp;A&amp;R&amp;P/&amp;N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O125"/>
  <sheetViews>
    <sheetView workbookViewId="0">
      <selection activeCell="E38" sqref="E38"/>
    </sheetView>
  </sheetViews>
  <sheetFormatPr defaultRowHeight="13.2"/>
  <cols>
    <col min="1" max="3" width="2.6640625" customWidth="1"/>
    <col min="4" max="4" width="2.6640625" style="38" customWidth="1"/>
    <col min="5" max="5" width="54.6640625" style="38" customWidth="1"/>
    <col min="6" max="6" width="9.33203125" style="38" customWidth="1"/>
    <col min="7" max="7" width="18.33203125" style="38" customWidth="1"/>
    <col min="8" max="8" width="3.33203125" style="6" customWidth="1"/>
    <col min="9" max="9" width="16" style="6" customWidth="1"/>
    <col min="10" max="10" width="2.33203125" style="6" customWidth="1"/>
    <col min="11" max="11" width="13.6640625" style="6" customWidth="1"/>
    <col min="12" max="12" width="2.6640625" style="6" customWidth="1"/>
    <col min="13" max="13" width="16.44140625" customWidth="1"/>
    <col min="15" max="15" width="34.44140625" bestFit="1" customWidth="1"/>
  </cols>
  <sheetData>
    <row r="1" spans="1:13" ht="15">
      <c r="E1" s="1" t="s">
        <v>0</v>
      </c>
      <c r="M1" s="596" t="s">
        <v>1143</v>
      </c>
    </row>
    <row r="2" spans="1:13">
      <c r="E2" s="1" t="s">
        <v>570</v>
      </c>
    </row>
    <row r="3" spans="1:13">
      <c r="E3" s="604" t="s">
        <v>1393</v>
      </c>
    </row>
    <row r="4" spans="1:13">
      <c r="I4" s="181" t="s">
        <v>4</v>
      </c>
      <c r="K4" s="126" t="s">
        <v>4</v>
      </c>
      <c r="M4" s="182"/>
    </row>
    <row r="5" spans="1:13" ht="14.25" customHeight="1">
      <c r="I5" s="181" t="s">
        <v>234</v>
      </c>
      <c r="K5" s="181" t="s">
        <v>93</v>
      </c>
      <c r="M5" s="183" t="s">
        <v>235</v>
      </c>
    </row>
    <row r="6" spans="1:13" ht="14.25" customHeight="1">
      <c r="I6" s="610" t="s">
        <v>1186</v>
      </c>
      <c r="K6" s="611"/>
      <c r="M6" s="337"/>
    </row>
    <row r="7" spans="1:13" ht="14.25" customHeight="1">
      <c r="I7" s="436" t="s">
        <v>1000</v>
      </c>
      <c r="K7" s="611"/>
      <c r="M7" s="337"/>
    </row>
    <row r="8" spans="1:13">
      <c r="I8" s="612" t="s">
        <v>236</v>
      </c>
      <c r="K8" s="613" t="s">
        <v>999</v>
      </c>
      <c r="M8" s="184" t="s">
        <v>237</v>
      </c>
    </row>
    <row r="9" spans="1:13">
      <c r="K9" s="19"/>
      <c r="M9" s="38"/>
    </row>
    <row r="10" spans="1:13">
      <c r="I10" s="721" t="s">
        <v>1015</v>
      </c>
      <c r="J10" s="721"/>
      <c r="K10" s="721"/>
      <c r="M10" s="38"/>
    </row>
    <row r="11" spans="1:13">
      <c r="K11" s="6" t="s">
        <v>571</v>
      </c>
    </row>
    <row r="12" spans="1:13">
      <c r="I12" s="6" t="s">
        <v>241</v>
      </c>
      <c r="K12" s="6" t="s">
        <v>572</v>
      </c>
    </row>
    <row r="13" spans="1:13">
      <c r="A13" s="16" t="s">
        <v>573</v>
      </c>
      <c r="D13" s="106"/>
      <c r="E13" s="614"/>
      <c r="F13" s="615" t="s">
        <v>284</v>
      </c>
      <c r="G13" s="615" t="s">
        <v>499</v>
      </c>
      <c r="H13" s="27"/>
      <c r="I13" s="185" t="s">
        <v>4</v>
      </c>
      <c r="K13" s="185" t="s">
        <v>4</v>
      </c>
      <c r="M13" s="160" t="s">
        <v>243</v>
      </c>
    </row>
    <row r="15" spans="1:13">
      <c r="A15" t="s">
        <v>574</v>
      </c>
    </row>
    <row r="16" spans="1:13">
      <c r="B16" t="s">
        <v>575</v>
      </c>
    </row>
    <row r="17" spans="1:15">
      <c r="C17" s="137" t="s">
        <v>576</v>
      </c>
      <c r="F17" s="137"/>
      <c r="G17" s="137"/>
    </row>
    <row r="18" spans="1:15">
      <c r="D18" s="137" t="s">
        <v>577</v>
      </c>
      <c r="E18" s="137"/>
      <c r="F18" s="38" t="s">
        <v>578</v>
      </c>
      <c r="G18">
        <v>1011</v>
      </c>
    </row>
    <row r="19" spans="1:15">
      <c r="D19" s="137" t="s">
        <v>579</v>
      </c>
      <c r="E19" s="137"/>
      <c r="F19" s="38" t="s">
        <v>578</v>
      </c>
      <c r="G19">
        <v>1061</v>
      </c>
    </row>
    <row r="20" spans="1:15">
      <c r="D20" s="137" t="s">
        <v>580</v>
      </c>
      <c r="E20" s="137"/>
      <c r="F20" s="38" t="s">
        <v>578</v>
      </c>
      <c r="G20">
        <v>1021</v>
      </c>
    </row>
    <row r="21" spans="1:15">
      <c r="D21" s="137" t="s">
        <v>581</v>
      </c>
      <c r="E21" s="137"/>
      <c r="F21" s="38" t="s">
        <v>578</v>
      </c>
      <c r="G21">
        <v>1071</v>
      </c>
    </row>
    <row r="22" spans="1:15">
      <c r="D22" s="137" t="s">
        <v>582</v>
      </c>
      <c r="E22" s="137"/>
      <c r="F22" s="38" t="s">
        <v>578</v>
      </c>
      <c r="G22">
        <v>1051</v>
      </c>
    </row>
    <row r="23" spans="1:15">
      <c r="D23" s="708" t="s">
        <v>1144</v>
      </c>
      <c r="E23" s="708"/>
      <c r="F23" s="38" t="s">
        <v>578</v>
      </c>
      <c r="G23">
        <v>1091</v>
      </c>
    </row>
    <row r="24" spans="1:15">
      <c r="D24" s="137" t="s">
        <v>583</v>
      </c>
      <c r="E24" s="137"/>
      <c r="F24" s="38" t="s">
        <v>578</v>
      </c>
      <c r="G24">
        <v>1031</v>
      </c>
    </row>
    <row r="25" spans="1:15">
      <c r="D25" s="137" t="s">
        <v>584</v>
      </c>
      <c r="E25" s="137"/>
      <c r="F25" s="38" t="s">
        <v>578</v>
      </c>
      <c r="G25">
        <v>1081</v>
      </c>
    </row>
    <row r="26" spans="1:15">
      <c r="D26" s="137" t="s">
        <v>585</v>
      </c>
      <c r="E26" s="137"/>
      <c r="F26" s="38" t="s">
        <v>578</v>
      </c>
      <c r="G26">
        <v>1041</v>
      </c>
    </row>
    <row r="27" spans="1:15" ht="25.5" customHeight="1">
      <c r="D27" s="683" t="s">
        <v>1477</v>
      </c>
      <c r="E27" s="683"/>
      <c r="F27" s="38" t="s">
        <v>578</v>
      </c>
      <c r="G27">
        <v>3011</v>
      </c>
    </row>
    <row r="28" spans="1:15">
      <c r="D28" s="137" t="s">
        <v>586</v>
      </c>
      <c r="E28" s="187"/>
      <c r="F28" s="31" t="s">
        <v>578</v>
      </c>
      <c r="G28" s="560" t="s">
        <v>1014</v>
      </c>
      <c r="H28" s="167"/>
      <c r="I28" s="558">
        <f>'[2]Value copy - Gwinnett'!P26</f>
        <v>46516231</v>
      </c>
      <c r="J28" s="167"/>
      <c r="K28" s="167"/>
      <c r="O28" s="223"/>
    </row>
    <row r="29" spans="1:15" hidden="1">
      <c r="E29" s="559" t="s">
        <v>587</v>
      </c>
      <c r="F29" s="204" t="s">
        <v>578</v>
      </c>
      <c r="G29" s="355">
        <v>2021</v>
      </c>
    </row>
    <row r="30" spans="1:15" hidden="1">
      <c r="A30" s="16"/>
      <c r="E30" s="559" t="s">
        <v>588</v>
      </c>
      <c r="F30" s="204" t="s">
        <v>578</v>
      </c>
      <c r="G30" s="355">
        <v>2031</v>
      </c>
      <c r="H30" s="27"/>
      <c r="I30" s="27"/>
      <c r="J30" s="27"/>
      <c r="K30" s="27"/>
      <c r="L30" s="27"/>
    </row>
    <row r="31" spans="1:15" hidden="1">
      <c r="A31" s="16"/>
      <c r="E31" s="559" t="s">
        <v>589</v>
      </c>
      <c r="F31" s="204" t="s">
        <v>578</v>
      </c>
      <c r="G31" s="355">
        <v>2041</v>
      </c>
    </row>
    <row r="32" spans="1:15" hidden="1">
      <c r="E32" s="559" t="s">
        <v>590</v>
      </c>
      <c r="F32" s="204" t="s">
        <v>578</v>
      </c>
      <c r="G32" s="355">
        <v>2051</v>
      </c>
    </row>
    <row r="33" spans="1:15" hidden="1">
      <c r="C33" s="186"/>
      <c r="E33" s="559" t="s">
        <v>591</v>
      </c>
      <c r="F33" s="204" t="s">
        <v>578</v>
      </c>
      <c r="G33" s="355">
        <v>2061</v>
      </c>
    </row>
    <row r="34" spans="1:15">
      <c r="D34" s="137" t="s">
        <v>592</v>
      </c>
      <c r="E34" s="137"/>
      <c r="F34" s="38" t="s">
        <v>578</v>
      </c>
      <c r="G34" s="167">
        <v>2111</v>
      </c>
    </row>
    <row r="35" spans="1:15">
      <c r="D35" s="137" t="s">
        <v>593</v>
      </c>
      <c r="E35" s="137"/>
      <c r="F35" s="38" t="s">
        <v>578</v>
      </c>
      <c r="G35" s="167">
        <v>2211</v>
      </c>
    </row>
    <row r="36" spans="1:15">
      <c r="D36" s="137" t="s">
        <v>594</v>
      </c>
      <c r="E36" s="137"/>
      <c r="F36" s="38" t="s">
        <v>578</v>
      </c>
      <c r="G36" s="167">
        <v>5071</v>
      </c>
    </row>
    <row r="37" spans="1:15">
      <c r="D37" s="137" t="s">
        <v>595</v>
      </c>
      <c r="E37" s="137"/>
      <c r="F37" s="38" t="s">
        <v>578</v>
      </c>
      <c r="G37" s="167">
        <v>1351</v>
      </c>
    </row>
    <row r="38" spans="1:15">
      <c r="C38" s="137" t="s">
        <v>596</v>
      </c>
      <c r="E38" s="137"/>
      <c r="F38" s="38" t="s">
        <v>578</v>
      </c>
      <c r="G38" s="167">
        <v>1310</v>
      </c>
    </row>
    <row r="39" spans="1:15">
      <c r="C39" s="137" t="s">
        <v>597</v>
      </c>
      <c r="E39" s="137"/>
      <c r="F39" s="38" t="s">
        <v>578</v>
      </c>
      <c r="G39" s="167">
        <v>1100</v>
      </c>
    </row>
    <row r="40" spans="1:15">
      <c r="C40" s="187" t="s">
        <v>1145</v>
      </c>
      <c r="D40" s="31"/>
      <c r="E40" s="187"/>
      <c r="F40" s="31" t="s">
        <v>578</v>
      </c>
      <c r="G40" s="229">
        <v>1210</v>
      </c>
    </row>
    <row r="41" spans="1:15">
      <c r="C41" s="187" t="s">
        <v>944</v>
      </c>
      <c r="D41" s="31"/>
      <c r="E41" s="187"/>
      <c r="F41" s="31" t="s">
        <v>578</v>
      </c>
      <c r="G41" s="229">
        <v>1211</v>
      </c>
      <c r="O41" s="223"/>
    </row>
    <row r="42" spans="1:15">
      <c r="C42" t="s">
        <v>598</v>
      </c>
      <c r="D42" s="137"/>
      <c r="E42" s="137"/>
      <c r="G42" s="167"/>
    </row>
    <row r="43" spans="1:15">
      <c r="D43" s="137" t="s">
        <v>599</v>
      </c>
      <c r="E43" s="137"/>
      <c r="F43" s="38" t="s">
        <v>578</v>
      </c>
      <c r="G43" s="167">
        <v>1450</v>
      </c>
    </row>
    <row r="44" spans="1:15">
      <c r="D44" s="137" t="s">
        <v>600</v>
      </c>
      <c r="E44" s="137"/>
      <c r="F44" s="38" t="s">
        <v>578</v>
      </c>
      <c r="G44" s="167">
        <v>1455</v>
      </c>
    </row>
    <row r="45" spans="1:15">
      <c r="D45" s="137" t="s">
        <v>601</v>
      </c>
      <c r="E45" s="137"/>
      <c r="F45" s="38" t="s">
        <v>578</v>
      </c>
      <c r="G45" s="167">
        <v>1457</v>
      </c>
    </row>
    <row r="46" spans="1:15">
      <c r="A46" s="16"/>
      <c r="B46" t="s">
        <v>602</v>
      </c>
      <c r="D46" s="137"/>
      <c r="E46" s="137"/>
      <c r="F46"/>
      <c r="H46" s="27"/>
      <c r="I46" s="27"/>
      <c r="J46" s="27"/>
      <c r="K46" s="27"/>
      <c r="L46" s="27"/>
    </row>
    <row r="47" spans="1:15">
      <c r="A47" s="16"/>
      <c r="C47" t="s">
        <v>603</v>
      </c>
      <c r="D47" s="137"/>
      <c r="E47" s="137"/>
      <c r="F47"/>
      <c r="H47" s="27"/>
      <c r="I47" s="27"/>
      <c r="J47" s="27"/>
      <c r="K47" s="27"/>
      <c r="L47" s="27"/>
    </row>
    <row r="48" spans="1:15">
      <c r="A48" s="16"/>
      <c r="D48" s="137" t="s">
        <v>603</v>
      </c>
      <c r="E48" s="137"/>
      <c r="F48" s="38" t="s">
        <v>578</v>
      </c>
      <c r="G48">
        <v>1320</v>
      </c>
      <c r="H48" s="22"/>
      <c r="I48" s="22"/>
      <c r="J48" s="22"/>
      <c r="K48" s="22"/>
      <c r="L48" s="22"/>
    </row>
    <row r="49" spans="1:12">
      <c r="A49" s="16"/>
      <c r="D49" s="137" t="s">
        <v>99</v>
      </c>
      <c r="E49" s="137"/>
      <c r="F49" s="38" t="s">
        <v>578</v>
      </c>
      <c r="G49">
        <v>2410</v>
      </c>
      <c r="H49" s="22"/>
      <c r="I49" s="22"/>
      <c r="J49" s="22"/>
      <c r="K49" s="22"/>
      <c r="L49" s="22"/>
    </row>
    <row r="50" spans="1:12">
      <c r="A50" s="16"/>
      <c r="C50" s="137" t="s">
        <v>604</v>
      </c>
      <c r="E50" s="137"/>
      <c r="F50" s="38" t="s">
        <v>578</v>
      </c>
      <c r="G50">
        <v>1490</v>
      </c>
      <c r="H50" s="22"/>
      <c r="I50" s="22"/>
      <c r="J50" s="22"/>
      <c r="K50" s="22"/>
      <c r="L50" s="22"/>
    </row>
    <row r="51" spans="1:12">
      <c r="A51" s="16"/>
      <c r="C51" s="137" t="s">
        <v>605</v>
      </c>
      <c r="E51" s="137"/>
      <c r="F51" s="38" t="s">
        <v>578</v>
      </c>
      <c r="G51">
        <v>5072</v>
      </c>
      <c r="H51" s="22"/>
      <c r="I51" s="22"/>
      <c r="J51" s="22"/>
      <c r="K51" s="22"/>
      <c r="L51" s="22"/>
    </row>
    <row r="52" spans="1:12">
      <c r="C52" s="137" t="s">
        <v>606</v>
      </c>
      <c r="E52" s="137"/>
      <c r="F52" s="38" t="s">
        <v>578</v>
      </c>
      <c r="G52">
        <v>1500</v>
      </c>
    </row>
    <row r="53" spans="1:12">
      <c r="C53" s="137" t="s">
        <v>607</v>
      </c>
      <c r="E53" s="137"/>
      <c r="F53" s="38" t="s">
        <v>578</v>
      </c>
      <c r="G53">
        <v>1600</v>
      </c>
    </row>
    <row r="54" spans="1:12">
      <c r="C54" s="137" t="s">
        <v>608</v>
      </c>
      <c r="E54" s="137"/>
      <c r="F54" s="38" t="s">
        <v>578</v>
      </c>
      <c r="G54">
        <v>1700</v>
      </c>
    </row>
    <row r="55" spans="1:12">
      <c r="C55" s="137" t="s">
        <v>609</v>
      </c>
      <c r="E55" s="137"/>
      <c r="F55" s="38" t="s">
        <v>578</v>
      </c>
      <c r="G55">
        <v>1460</v>
      </c>
    </row>
    <row r="56" spans="1:12">
      <c r="C56" s="137" t="s">
        <v>610</v>
      </c>
      <c r="E56" s="137"/>
      <c r="F56" s="38" t="s">
        <v>578</v>
      </c>
      <c r="G56">
        <v>3019</v>
      </c>
    </row>
    <row r="57" spans="1:12">
      <c r="B57" s="137" t="s">
        <v>611</v>
      </c>
      <c r="E57" s="137"/>
      <c r="F57" s="38" t="s">
        <v>578</v>
      </c>
      <c r="G57">
        <v>1470</v>
      </c>
    </row>
    <row r="58" spans="1:12">
      <c r="B58" s="137" t="s">
        <v>612</v>
      </c>
      <c r="E58" s="137"/>
      <c r="F58" s="111">
        <v>3510</v>
      </c>
      <c r="G58" s="437" t="s">
        <v>613</v>
      </c>
    </row>
    <row r="59" spans="1:12" ht="37.5" customHeight="1">
      <c r="B59" s="708" t="s">
        <v>1146</v>
      </c>
      <c r="C59" s="708"/>
      <c r="D59" s="708"/>
      <c r="E59" s="708"/>
      <c r="F59" s="38" t="s">
        <v>578</v>
      </c>
      <c r="G59" s="561" t="s">
        <v>1412</v>
      </c>
    </row>
    <row r="60" spans="1:12">
      <c r="A60" s="21"/>
      <c r="B60" s="187" t="s">
        <v>1474</v>
      </c>
      <c r="C60" s="21"/>
      <c r="D60" s="31"/>
      <c r="E60" s="187"/>
      <c r="F60" s="31">
        <v>3124</v>
      </c>
      <c r="G60" s="229" t="s">
        <v>691</v>
      </c>
    </row>
    <row r="61" spans="1:12">
      <c r="A61" s="21"/>
      <c r="B61" s="187" t="s">
        <v>614</v>
      </c>
      <c r="C61" s="21"/>
      <c r="D61" s="31"/>
      <c r="E61" s="187"/>
      <c r="F61" s="31"/>
      <c r="G61" s="21"/>
    </row>
    <row r="62" spans="1:12">
      <c r="A62" s="21"/>
      <c r="B62" s="21"/>
      <c r="C62" s="187" t="s">
        <v>615</v>
      </c>
      <c r="D62" s="31"/>
      <c r="E62" s="187"/>
      <c r="F62" s="31" t="s">
        <v>578</v>
      </c>
      <c r="G62" s="21">
        <v>7021</v>
      </c>
    </row>
    <row r="63" spans="1:12">
      <c r="A63" s="21"/>
      <c r="B63" s="21"/>
      <c r="C63" s="187" t="s">
        <v>616</v>
      </c>
      <c r="D63" s="31"/>
      <c r="E63" s="187"/>
      <c r="F63" s="31">
        <v>3911</v>
      </c>
      <c r="G63" s="229" t="s">
        <v>613</v>
      </c>
    </row>
    <row r="64" spans="1:12">
      <c r="A64" s="21"/>
      <c r="B64" s="21"/>
      <c r="C64" s="187" t="s">
        <v>617</v>
      </c>
      <c r="D64" s="31"/>
      <c r="E64" s="187"/>
      <c r="F64" s="31" t="s">
        <v>578</v>
      </c>
      <c r="G64" s="21">
        <v>7018</v>
      </c>
    </row>
    <row r="65" spans="1:13">
      <c r="A65" s="21"/>
      <c r="B65" s="21"/>
      <c r="C65" s="187" t="s">
        <v>1475</v>
      </c>
      <c r="D65" s="31"/>
      <c r="E65" s="187"/>
      <c r="F65" s="31" t="s">
        <v>578</v>
      </c>
      <c r="G65" s="21">
        <v>2620</v>
      </c>
    </row>
    <row r="66" spans="1:13">
      <c r="A66" s="21"/>
      <c r="B66" s="21"/>
      <c r="C66" s="187" t="s">
        <v>618</v>
      </c>
      <c r="D66" s="31"/>
      <c r="E66" s="187"/>
      <c r="F66" s="31">
        <v>3912</v>
      </c>
      <c r="G66" s="229" t="s">
        <v>613</v>
      </c>
    </row>
    <row r="67" spans="1:13" ht="14.4">
      <c r="A67" s="21"/>
      <c r="B67" s="21"/>
      <c r="C67" s="21"/>
      <c r="D67" s="230"/>
      <c r="E67" s="230" t="s">
        <v>619</v>
      </c>
      <c r="F67" s="31"/>
      <c r="G67" s="31"/>
      <c r="I67" s="188" t="s">
        <v>620</v>
      </c>
      <c r="K67" s="188" t="s">
        <v>620</v>
      </c>
      <c r="M67" s="188" t="s">
        <v>620</v>
      </c>
    </row>
    <row r="68" spans="1:13" ht="14.4">
      <c r="A68" s="21"/>
      <c r="B68" s="21"/>
      <c r="C68" s="21"/>
      <c r="D68" s="230"/>
      <c r="E68" s="230"/>
      <c r="F68" s="31"/>
      <c r="G68" s="31"/>
    </row>
    <row r="69" spans="1:13" ht="14.4">
      <c r="A69" s="21" t="s">
        <v>621</v>
      </c>
      <c r="B69" s="21"/>
      <c r="C69" s="21"/>
      <c r="D69" s="230"/>
      <c r="E69" s="230"/>
      <c r="F69" s="31"/>
      <c r="G69" s="31"/>
    </row>
    <row r="70" spans="1:13" ht="14.4">
      <c r="A70" s="21"/>
      <c r="B70" s="21" t="s">
        <v>622</v>
      </c>
      <c r="C70" s="21"/>
      <c r="D70" s="230"/>
      <c r="E70" s="230"/>
      <c r="F70" s="31">
        <v>3913</v>
      </c>
      <c r="G70" s="229" t="s">
        <v>613</v>
      </c>
      <c r="I70" s="189"/>
      <c r="K70" s="189"/>
      <c r="M70" s="189"/>
    </row>
    <row r="71" spans="1:13" ht="14.4">
      <c r="A71" s="21"/>
      <c r="B71" s="21"/>
      <c r="C71" s="21"/>
      <c r="D71" s="230"/>
      <c r="E71" s="230"/>
      <c r="F71" s="31"/>
      <c r="G71" s="31"/>
    </row>
    <row r="73" spans="1:13">
      <c r="B73" s="137" t="s">
        <v>623</v>
      </c>
      <c r="F73" s="38" t="s">
        <v>613</v>
      </c>
    </row>
    <row r="74" spans="1:13">
      <c r="C74" s="137" t="s">
        <v>624</v>
      </c>
      <c r="E74" s="137"/>
      <c r="G74" s="38" t="s">
        <v>613</v>
      </c>
    </row>
    <row r="75" spans="1:13">
      <c r="E75" s="137" t="s">
        <v>625</v>
      </c>
      <c r="I75" s="188" t="s">
        <v>620</v>
      </c>
      <c r="K75" s="188" t="s">
        <v>620</v>
      </c>
      <c r="M75" s="188" t="s">
        <v>620</v>
      </c>
    </row>
    <row r="78" spans="1:13">
      <c r="A78" s="21" t="s">
        <v>739</v>
      </c>
      <c r="B78" s="21"/>
      <c r="C78" s="187"/>
      <c r="D78" s="31"/>
      <c r="E78" s="187"/>
      <c r="F78" s="31"/>
      <c r="G78" s="31"/>
      <c r="H78" s="32"/>
      <c r="I78" s="32"/>
      <c r="J78" s="32"/>
      <c r="K78" s="32"/>
    </row>
    <row r="79" spans="1:13">
      <c r="A79" s="21"/>
      <c r="B79" s="187" t="s">
        <v>1016</v>
      </c>
      <c r="C79" s="21"/>
      <c r="D79" s="31"/>
      <c r="E79" s="187"/>
      <c r="F79" s="31">
        <v>3600</v>
      </c>
      <c r="G79" s="31">
        <v>9990</v>
      </c>
      <c r="H79" s="32"/>
      <c r="I79" s="32"/>
      <c r="J79" s="32"/>
      <c r="K79" s="32"/>
    </row>
    <row r="80" spans="1:13">
      <c r="A80" s="21"/>
      <c r="B80" s="21"/>
      <c r="C80" s="187" t="s">
        <v>243</v>
      </c>
      <c r="D80" s="21"/>
      <c r="E80" s="187"/>
      <c r="F80" s="31"/>
      <c r="G80" s="31"/>
      <c r="H80" s="32"/>
      <c r="I80" s="32"/>
      <c r="J80" s="32"/>
      <c r="K80" s="248" t="s">
        <v>620</v>
      </c>
    </row>
    <row r="81" spans="1:15">
      <c r="A81" s="21"/>
      <c r="B81" s="21"/>
      <c r="C81" s="187"/>
      <c r="D81" s="31"/>
      <c r="E81" s="187"/>
      <c r="F81" s="31"/>
      <c r="G81" s="31"/>
      <c r="H81" s="32"/>
      <c r="I81" s="32"/>
      <c r="J81" s="32"/>
      <c r="K81" s="32"/>
    </row>
    <row r="82" spans="1:15">
      <c r="A82" s="21" t="s">
        <v>740</v>
      </c>
      <c r="B82" s="21"/>
      <c r="C82" s="187"/>
      <c r="D82" s="31"/>
      <c r="E82" s="187"/>
      <c r="F82" s="31"/>
      <c r="G82" s="31"/>
      <c r="H82" s="32"/>
      <c r="I82" s="32"/>
      <c r="J82" s="32"/>
      <c r="K82" s="32"/>
    </row>
    <row r="83" spans="1:15">
      <c r="A83" s="21"/>
      <c r="B83" s="21" t="s">
        <v>1184</v>
      </c>
      <c r="C83" s="187"/>
      <c r="D83" s="31"/>
      <c r="E83" s="187"/>
      <c r="F83" s="31">
        <v>3800</v>
      </c>
      <c r="G83" s="31">
        <v>1435</v>
      </c>
      <c r="H83" s="32"/>
      <c r="I83" s="32"/>
      <c r="J83" s="32"/>
      <c r="K83" s="32"/>
    </row>
    <row r="84" spans="1:15">
      <c r="A84" s="21"/>
      <c r="B84" s="21" t="s">
        <v>1185</v>
      </c>
      <c r="C84" s="187"/>
      <c r="D84" s="31"/>
      <c r="E84" s="187"/>
      <c r="F84" s="31">
        <v>3800</v>
      </c>
      <c r="G84" s="31">
        <v>7046</v>
      </c>
      <c r="H84" s="32"/>
      <c r="I84" s="32"/>
      <c r="J84" s="32"/>
      <c r="K84" s="32"/>
    </row>
    <row r="85" spans="1:15" ht="25.5" customHeight="1">
      <c r="A85" s="21"/>
      <c r="B85" s="683" t="s">
        <v>1476</v>
      </c>
      <c r="C85" s="683"/>
      <c r="D85" s="683"/>
      <c r="E85" s="683"/>
      <c r="F85" s="31">
        <v>3800</v>
      </c>
      <c r="G85" s="31">
        <v>2310</v>
      </c>
      <c r="H85" s="32"/>
      <c r="I85" s="32"/>
      <c r="J85" s="32"/>
      <c r="K85" s="32"/>
    </row>
    <row r="86" spans="1:15" s="6" customFormat="1">
      <c r="A86" s="21"/>
      <c r="B86" s="187" t="s">
        <v>1304</v>
      </c>
      <c r="C86" s="21"/>
      <c r="D86" s="31"/>
      <c r="E86" s="187"/>
      <c r="F86" s="31">
        <v>3800</v>
      </c>
      <c r="G86" s="31">
        <v>1938</v>
      </c>
      <c r="H86" s="32"/>
      <c r="I86" s="32"/>
      <c r="J86" s="32"/>
      <c r="K86" s="32"/>
      <c r="M86"/>
      <c r="N86"/>
      <c r="O86"/>
    </row>
    <row r="87" spans="1:15" s="6" customFormat="1" ht="30" customHeight="1">
      <c r="A87" s="21"/>
      <c r="B87" s="683" t="s">
        <v>1305</v>
      </c>
      <c r="C87" s="683"/>
      <c r="D87" s="683"/>
      <c r="E87" s="683"/>
      <c r="F87" s="31">
        <v>3800</v>
      </c>
      <c r="G87" s="31">
        <v>1643</v>
      </c>
      <c r="H87" s="32"/>
      <c r="I87" s="32"/>
      <c r="J87" s="32"/>
      <c r="K87" s="32"/>
      <c r="M87"/>
      <c r="N87"/>
      <c r="O87"/>
    </row>
    <row r="88" spans="1:15" s="6" customFormat="1">
      <c r="A88" s="21"/>
      <c r="B88" s="683" t="s">
        <v>1341</v>
      </c>
      <c r="C88" s="683"/>
      <c r="D88" s="683"/>
      <c r="E88" s="683"/>
      <c r="F88" s="31">
        <v>3800</v>
      </c>
      <c r="G88" s="31">
        <v>1696</v>
      </c>
      <c r="H88" s="32"/>
      <c r="I88" s="32"/>
      <c r="J88" s="32"/>
      <c r="K88" s="32"/>
      <c r="M88"/>
      <c r="N88"/>
      <c r="O88"/>
    </row>
    <row r="89" spans="1:15" s="6" customFormat="1">
      <c r="A89" s="21"/>
      <c r="B89" s="187" t="s">
        <v>1337</v>
      </c>
      <c r="C89" s="556"/>
      <c r="D89" s="556"/>
      <c r="E89" s="556"/>
      <c r="F89" s="31" t="s">
        <v>578</v>
      </c>
      <c r="G89" s="31">
        <v>1535</v>
      </c>
      <c r="H89" s="32"/>
      <c r="I89" s="32"/>
      <c r="J89" s="32"/>
      <c r="K89" s="32"/>
      <c r="M89"/>
      <c r="N89"/>
      <c r="O89"/>
    </row>
    <row r="90" spans="1:15" s="6" customFormat="1">
      <c r="A90" s="21"/>
      <c r="B90" s="463" t="s">
        <v>1415</v>
      </c>
      <c r="C90" s="549"/>
      <c r="D90" s="549"/>
      <c r="E90" s="549"/>
      <c r="F90" s="456">
        <v>3800</v>
      </c>
      <c r="G90" s="456">
        <v>1612</v>
      </c>
      <c r="H90" s="32"/>
      <c r="I90" s="32"/>
      <c r="J90" s="32"/>
      <c r="K90" s="32"/>
      <c r="M90"/>
      <c r="N90"/>
      <c r="O90"/>
    </row>
    <row r="91" spans="1:15" s="6" customFormat="1">
      <c r="A91" s="21"/>
      <c r="B91" s="187" t="s">
        <v>1339</v>
      </c>
      <c r="C91" s="556"/>
      <c r="D91" s="556"/>
      <c r="E91" s="556"/>
      <c r="F91" s="31">
        <v>3800</v>
      </c>
      <c r="G91" s="31">
        <v>1631</v>
      </c>
      <c r="H91" s="32"/>
      <c r="I91" s="32"/>
      <c r="J91" s="32"/>
      <c r="K91" s="32"/>
      <c r="M91"/>
      <c r="N91"/>
      <c r="O91"/>
    </row>
    <row r="92" spans="1:15" s="6" customFormat="1">
      <c r="A92" s="21"/>
      <c r="B92" s="463" t="s">
        <v>1414</v>
      </c>
      <c r="C92" s="549"/>
      <c r="D92" s="549"/>
      <c r="E92" s="549"/>
      <c r="F92" s="456">
        <v>3800</v>
      </c>
      <c r="G92" s="456">
        <v>1436</v>
      </c>
      <c r="H92" s="32"/>
      <c r="I92" s="32"/>
      <c r="J92" s="32"/>
      <c r="K92" s="32"/>
      <c r="M92"/>
      <c r="N92"/>
      <c r="O92"/>
    </row>
    <row r="93" spans="1:15" s="6" customFormat="1">
      <c r="A93" s="21"/>
      <c r="B93" s="463" t="s">
        <v>1413</v>
      </c>
      <c r="C93" s="549"/>
      <c r="D93" s="549"/>
      <c r="E93" s="549"/>
      <c r="F93" s="456">
        <v>3800</v>
      </c>
      <c r="G93" s="456">
        <v>1613</v>
      </c>
      <c r="H93" s="32"/>
      <c r="I93" s="32"/>
      <c r="J93" s="32"/>
      <c r="K93" s="32"/>
      <c r="M93"/>
      <c r="N93"/>
      <c r="O93"/>
    </row>
    <row r="94" spans="1:15" s="6" customFormat="1">
      <c r="A94" s="21"/>
      <c r="B94" s="187" t="s">
        <v>1340</v>
      </c>
      <c r="C94" s="556"/>
      <c r="D94" s="556"/>
      <c r="E94" s="556"/>
      <c r="F94" s="31">
        <v>3800</v>
      </c>
      <c r="G94" s="31">
        <v>1565</v>
      </c>
      <c r="H94" s="32"/>
      <c r="I94" s="32"/>
      <c r="J94" s="32"/>
      <c r="K94" s="32"/>
      <c r="M94"/>
      <c r="N94"/>
      <c r="O94"/>
    </row>
    <row r="95" spans="1:15" s="6" customFormat="1">
      <c r="A95" s="21"/>
      <c r="B95" s="187" t="s">
        <v>1342</v>
      </c>
      <c r="C95" s="556"/>
      <c r="D95" s="556"/>
      <c r="E95" s="556"/>
      <c r="F95" s="31">
        <v>3800</v>
      </c>
      <c r="G95" s="31">
        <v>2810</v>
      </c>
      <c r="H95" s="32"/>
      <c r="I95" s="32"/>
      <c r="J95" s="32"/>
      <c r="K95" s="32"/>
      <c r="M95"/>
      <c r="N95"/>
      <c r="O95"/>
    </row>
    <row r="96" spans="1:15" s="6" customFormat="1">
      <c r="A96" s="21"/>
      <c r="B96" s="463" t="s">
        <v>1416</v>
      </c>
      <c r="C96" s="549"/>
      <c r="D96" s="549"/>
      <c r="E96" s="549"/>
      <c r="F96" s="456">
        <v>3800</v>
      </c>
      <c r="G96" s="456">
        <v>1708</v>
      </c>
      <c r="H96" s="32"/>
      <c r="I96" s="32"/>
      <c r="J96" s="32"/>
      <c r="K96" s="32"/>
      <c r="M96"/>
      <c r="N96"/>
      <c r="O96"/>
    </row>
    <row r="97" spans="1:15">
      <c r="A97" s="21"/>
      <c r="B97" s="187" t="s">
        <v>1017</v>
      </c>
      <c r="C97" s="21"/>
      <c r="D97" s="31"/>
      <c r="E97" s="187"/>
      <c r="F97" s="31">
        <v>3800</v>
      </c>
      <c r="G97" s="31">
        <v>2411</v>
      </c>
      <c r="H97" s="32"/>
      <c r="I97" s="32"/>
      <c r="J97" s="32"/>
      <c r="K97" s="32"/>
    </row>
    <row r="98" spans="1:15">
      <c r="A98" s="21"/>
      <c r="B98" s="187" t="s">
        <v>1153</v>
      </c>
      <c r="C98" s="21"/>
      <c r="D98" s="31"/>
      <c r="E98" s="187"/>
      <c r="F98" s="31">
        <v>3800</v>
      </c>
      <c r="G98" s="31">
        <v>2412</v>
      </c>
      <c r="H98" s="32"/>
      <c r="I98" s="32"/>
      <c r="J98" s="32"/>
      <c r="K98" s="32"/>
      <c r="O98" s="178"/>
    </row>
    <row r="99" spans="1:15">
      <c r="A99" s="21"/>
      <c r="B99" s="187" t="s">
        <v>1343</v>
      </c>
      <c r="C99" s="21"/>
      <c r="D99" s="31"/>
      <c r="E99" s="187"/>
      <c r="F99" s="31">
        <v>3800</v>
      </c>
      <c r="G99" s="31">
        <v>2414</v>
      </c>
      <c r="H99" s="32"/>
      <c r="I99" s="32"/>
      <c r="J99" s="32"/>
      <c r="K99" s="32"/>
    </row>
    <row r="100" spans="1:15">
      <c r="A100" s="21"/>
      <c r="B100" s="187" t="s">
        <v>1344</v>
      </c>
      <c r="C100" s="21"/>
      <c r="D100" s="31"/>
      <c r="E100" s="187"/>
      <c r="F100" s="31">
        <v>3800</v>
      </c>
      <c r="G100" s="31">
        <v>2413</v>
      </c>
      <c r="H100" s="32"/>
      <c r="I100" s="32"/>
      <c r="J100" s="32"/>
      <c r="K100" s="32"/>
    </row>
    <row r="101" spans="1:15">
      <c r="A101" s="21"/>
      <c r="B101" s="187" t="s">
        <v>1152</v>
      </c>
      <c r="C101" s="21"/>
      <c r="D101" s="31"/>
      <c r="E101" s="187"/>
      <c r="F101" s="31">
        <v>3800</v>
      </c>
      <c r="G101" s="31">
        <v>1690</v>
      </c>
      <c r="H101" s="32"/>
      <c r="I101" s="32"/>
      <c r="J101" s="32"/>
      <c r="K101" s="32"/>
    </row>
    <row r="102" spans="1:15">
      <c r="A102" s="21"/>
      <c r="B102" s="187" t="s">
        <v>1183</v>
      </c>
      <c r="C102" s="21"/>
      <c r="D102" s="31"/>
      <c r="E102" s="187"/>
      <c r="F102" s="31">
        <v>3800</v>
      </c>
      <c r="G102" s="31">
        <v>1695</v>
      </c>
      <c r="H102" s="32"/>
      <c r="I102" s="32"/>
      <c r="J102" s="32"/>
      <c r="K102" s="32"/>
    </row>
    <row r="103" spans="1:15">
      <c r="A103" s="21"/>
      <c r="B103" s="187" t="s">
        <v>1336</v>
      </c>
      <c r="C103" s="21"/>
      <c r="D103" s="31"/>
      <c r="E103" s="187"/>
      <c r="F103" s="31">
        <v>3800</v>
      </c>
      <c r="G103" s="31">
        <v>3562</v>
      </c>
      <c r="H103" s="32"/>
      <c r="I103" s="32"/>
      <c r="J103" s="32"/>
      <c r="K103" s="32"/>
    </row>
    <row r="104" spans="1:15">
      <c r="A104" s="21"/>
      <c r="B104" s="187" t="s">
        <v>1338</v>
      </c>
      <c r="C104" s="21"/>
      <c r="D104" s="31"/>
      <c r="E104" s="187"/>
      <c r="F104" s="31">
        <v>3800</v>
      </c>
      <c r="G104" s="31">
        <v>3536</v>
      </c>
      <c r="H104" s="32"/>
      <c r="I104" s="32"/>
      <c r="J104" s="32"/>
      <c r="K104" s="32"/>
    </row>
    <row r="105" spans="1:15">
      <c r="A105" s="21"/>
      <c r="B105" s="187" t="s">
        <v>1335</v>
      </c>
      <c r="C105" s="31"/>
      <c r="D105" s="187"/>
      <c r="E105" s="31"/>
      <c r="F105" s="31">
        <v>3800</v>
      </c>
      <c r="G105" s="31">
        <v>3532</v>
      </c>
      <c r="H105" s="32"/>
      <c r="I105" s="32"/>
      <c r="J105" s="32"/>
      <c r="K105" s="32"/>
    </row>
    <row r="106" spans="1:15">
      <c r="A106" s="21"/>
      <c r="B106" s="187" t="s">
        <v>1345</v>
      </c>
      <c r="C106" s="31"/>
      <c r="D106" s="187"/>
      <c r="E106" s="31"/>
      <c r="F106" s="31">
        <v>3800</v>
      </c>
      <c r="G106" s="31">
        <v>3571</v>
      </c>
      <c r="H106" s="32"/>
      <c r="I106" s="32"/>
      <c r="J106" s="32"/>
      <c r="K106" s="32"/>
    </row>
    <row r="107" spans="1:15">
      <c r="A107" s="21"/>
      <c r="B107" s="187" t="s">
        <v>1346</v>
      </c>
      <c r="C107" s="31"/>
      <c r="D107" s="187"/>
      <c r="E107" s="31"/>
      <c r="F107" s="31">
        <v>3800</v>
      </c>
      <c r="G107" s="31">
        <v>3573</v>
      </c>
      <c r="H107" s="32"/>
      <c r="I107" s="32"/>
      <c r="J107" s="32"/>
      <c r="K107" s="32"/>
    </row>
    <row r="108" spans="1:15">
      <c r="A108" s="21"/>
      <c r="B108" s="187" t="s">
        <v>1347</v>
      </c>
      <c r="C108" s="31"/>
      <c r="D108" s="187"/>
      <c r="E108" s="31"/>
      <c r="F108" s="31">
        <v>3800</v>
      </c>
      <c r="G108" s="31">
        <v>3572</v>
      </c>
      <c r="H108" s="32"/>
      <c r="I108" s="32"/>
      <c r="J108" s="32"/>
      <c r="K108" s="32"/>
    </row>
    <row r="109" spans="1:15">
      <c r="A109" s="21"/>
      <c r="B109" s="187" t="s">
        <v>1018</v>
      </c>
      <c r="C109" s="21"/>
      <c r="D109" s="31"/>
      <c r="E109" s="187"/>
      <c r="F109" s="31">
        <v>3800</v>
      </c>
      <c r="G109" s="31">
        <v>7050</v>
      </c>
      <c r="H109" s="32"/>
      <c r="I109" s="32"/>
      <c r="J109" s="32"/>
      <c r="K109" s="32"/>
    </row>
    <row r="110" spans="1:15">
      <c r="A110" s="21"/>
      <c r="B110" s="21"/>
      <c r="C110" s="187"/>
      <c r="D110" s="31"/>
      <c r="E110" s="187"/>
      <c r="F110" s="31"/>
      <c r="G110" s="31"/>
      <c r="H110" s="32"/>
      <c r="I110" s="248" t="s">
        <v>620</v>
      </c>
      <c r="J110" s="32"/>
      <c r="K110" s="248" t="s">
        <v>620</v>
      </c>
    </row>
    <row r="111" spans="1:15">
      <c r="A111" s="21"/>
      <c r="B111" s="21"/>
      <c r="C111" s="187"/>
      <c r="D111" s="31"/>
      <c r="E111" s="187"/>
      <c r="F111" s="31"/>
      <c r="G111" s="31"/>
      <c r="H111" s="32"/>
      <c r="I111" s="32"/>
      <c r="J111" s="32"/>
      <c r="K111" s="32"/>
    </row>
    <row r="112" spans="1:15">
      <c r="A112" s="21" t="s">
        <v>744</v>
      </c>
      <c r="B112" s="21"/>
      <c r="C112" s="187"/>
      <c r="D112" s="31"/>
      <c r="E112" s="187"/>
      <c r="F112" s="21"/>
      <c r="G112" s="31"/>
      <c r="H112" s="32"/>
      <c r="I112" s="32"/>
      <c r="J112" s="32"/>
      <c r="K112" s="32"/>
    </row>
    <row r="113" spans="1:15">
      <c r="A113" s="21"/>
      <c r="B113" s="187" t="s">
        <v>1019</v>
      </c>
      <c r="C113" s="21"/>
      <c r="D113" s="31"/>
      <c r="E113" s="187"/>
      <c r="F113" s="31">
        <v>3995</v>
      </c>
      <c r="G113" s="31">
        <v>1540</v>
      </c>
      <c r="H113" s="32"/>
      <c r="I113" s="32"/>
      <c r="J113" s="32"/>
      <c r="K113" s="32"/>
    </row>
    <row r="114" spans="1:15">
      <c r="A114" s="21"/>
      <c r="B114" s="187" t="s">
        <v>1020</v>
      </c>
      <c r="C114" s="21"/>
      <c r="D114" s="31"/>
      <c r="E114" s="187"/>
      <c r="F114" s="31">
        <v>3995</v>
      </c>
      <c r="G114" s="31">
        <v>1667</v>
      </c>
      <c r="H114" s="32"/>
      <c r="I114" s="32"/>
      <c r="J114" s="32"/>
      <c r="K114" s="32"/>
    </row>
    <row r="115" spans="1:15">
      <c r="A115" s="21"/>
      <c r="B115" s="683" t="s">
        <v>1021</v>
      </c>
      <c r="C115" s="683"/>
      <c r="D115" s="683"/>
      <c r="E115" s="683"/>
      <c r="F115" s="31">
        <v>3995</v>
      </c>
      <c r="G115" s="31">
        <v>1881</v>
      </c>
      <c r="H115" s="32"/>
      <c r="I115" s="32"/>
      <c r="J115" s="32"/>
      <c r="K115" s="32"/>
    </row>
    <row r="116" spans="1:15">
      <c r="A116" s="21"/>
      <c r="B116" s="683" t="s">
        <v>1022</v>
      </c>
      <c r="C116" s="683"/>
      <c r="D116" s="683"/>
      <c r="E116" s="683"/>
      <c r="F116" s="31">
        <v>3995</v>
      </c>
      <c r="G116" s="31">
        <v>7060</v>
      </c>
      <c r="H116" s="32"/>
      <c r="I116" s="32"/>
      <c r="J116" s="32"/>
      <c r="K116" s="32"/>
    </row>
    <row r="117" spans="1:15">
      <c r="A117" s="21"/>
      <c r="B117" s="683" t="s">
        <v>1290</v>
      </c>
      <c r="C117" s="683"/>
      <c r="D117" s="683"/>
      <c r="E117" s="683"/>
      <c r="F117" s="31">
        <v>3995</v>
      </c>
      <c r="G117" s="31">
        <v>7040</v>
      </c>
      <c r="H117" s="32"/>
      <c r="I117" s="32"/>
      <c r="J117" s="32"/>
      <c r="K117" s="32"/>
      <c r="O117" s="178"/>
    </row>
    <row r="118" spans="1:15">
      <c r="A118" s="21"/>
      <c r="B118" s="21"/>
      <c r="C118" s="21"/>
      <c r="D118" s="31"/>
      <c r="E118" s="31"/>
      <c r="F118" s="31"/>
      <c r="G118" s="31"/>
      <c r="H118" s="32"/>
      <c r="I118" s="248" t="s">
        <v>620</v>
      </c>
      <c r="J118" s="32"/>
      <c r="K118" s="32"/>
      <c r="O118" s="178"/>
    </row>
    <row r="119" spans="1:15">
      <c r="I119" s="286"/>
    </row>
    <row r="120" spans="1:15">
      <c r="H120" s="123"/>
      <c r="I120" s="123"/>
      <c r="J120" s="123"/>
      <c r="K120" s="123"/>
      <c r="L120" s="123"/>
    </row>
    <row r="121" spans="1:15" ht="13.8" thickBot="1">
      <c r="I121" s="24" t="s">
        <v>626</v>
      </c>
      <c r="K121" s="24" t="s">
        <v>626</v>
      </c>
      <c r="M121" s="24" t="s">
        <v>626</v>
      </c>
    </row>
    <row r="122" spans="1:15" ht="13.8" thickTop="1"/>
    <row r="125" spans="1:15">
      <c r="H125" s="38"/>
      <c r="I125" s="38"/>
      <c r="J125" s="38"/>
      <c r="K125" s="38"/>
      <c r="L125" s="38"/>
    </row>
  </sheetData>
  <mergeCells count="10">
    <mergeCell ref="B117:E117"/>
    <mergeCell ref="D23:E23"/>
    <mergeCell ref="B59:E59"/>
    <mergeCell ref="D27:E27"/>
    <mergeCell ref="I10:K10"/>
    <mergeCell ref="B115:E115"/>
    <mergeCell ref="B85:E85"/>
    <mergeCell ref="B116:E116"/>
    <mergeCell ref="B87:E87"/>
    <mergeCell ref="B88:E88"/>
  </mergeCells>
  <printOptions headings="1"/>
  <pageMargins left="0.95" right="0.45" top="0.75" bottom="0.5" header="0.3" footer="0.3"/>
  <pageSetup scale="64" orientation="portrait" r:id="rId1"/>
  <headerFooter>
    <oddFooter>&amp;L&amp;Z
&amp;F
&amp;A&amp;R&amp;P/&amp;N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H47"/>
  <sheetViews>
    <sheetView topLeftCell="A16" workbookViewId="0">
      <selection activeCell="I55" sqref="I55"/>
    </sheetView>
  </sheetViews>
  <sheetFormatPr defaultRowHeight="13.2"/>
  <cols>
    <col min="1" max="1" width="10.6640625" customWidth="1"/>
    <col min="2" max="2" width="50.88671875" customWidth="1"/>
    <col min="3" max="3" width="22.109375" customWidth="1"/>
    <col min="4" max="4" width="18.109375" customWidth="1"/>
    <col min="5" max="5" width="17.33203125" customWidth="1"/>
    <col min="6" max="6" width="14" bestFit="1" customWidth="1"/>
  </cols>
  <sheetData>
    <row r="1" spans="1:6">
      <c r="B1" s="1" t="s">
        <v>627</v>
      </c>
      <c r="F1" s="21" t="s">
        <v>1147</v>
      </c>
    </row>
    <row r="2" spans="1:6">
      <c r="B2" s="1" t="s">
        <v>628</v>
      </c>
    </row>
    <row r="3" spans="1:6">
      <c r="B3" s="1" t="s">
        <v>629</v>
      </c>
    </row>
    <row r="4" spans="1:6">
      <c r="B4" s="604" t="s">
        <v>1428</v>
      </c>
    </row>
    <row r="5" spans="1:6" ht="13.8" thickBot="1">
      <c r="B5" s="38"/>
      <c r="D5" s="722" t="s">
        <v>1285</v>
      </c>
      <c r="E5" s="722"/>
    </row>
    <row r="6" spans="1:6" ht="48" customHeight="1" thickBot="1">
      <c r="C6" s="190" t="s">
        <v>283</v>
      </c>
      <c r="D6" s="616" t="s">
        <v>630</v>
      </c>
      <c r="E6" s="617" t="s">
        <v>1478</v>
      </c>
    </row>
    <row r="7" spans="1:6" ht="52.8">
      <c r="A7" s="191" t="s">
        <v>631</v>
      </c>
      <c r="C7" s="192" t="s">
        <v>632</v>
      </c>
      <c r="D7" s="711" t="s">
        <v>633</v>
      </c>
      <c r="E7" s="711"/>
    </row>
    <row r="8" spans="1:6">
      <c r="A8" s="112"/>
      <c r="B8" s="16" t="s">
        <v>634</v>
      </c>
      <c r="C8" s="1" t="s">
        <v>635</v>
      </c>
      <c r="D8" s="1" t="s">
        <v>636</v>
      </c>
      <c r="E8" s="1" t="s">
        <v>637</v>
      </c>
      <c r="F8" s="1" t="s">
        <v>13</v>
      </c>
    </row>
    <row r="9" spans="1:6">
      <c r="A9" s="112"/>
      <c r="B9" t="s">
        <v>638</v>
      </c>
    </row>
    <row r="10" spans="1:6">
      <c r="A10" s="112">
        <v>1011</v>
      </c>
      <c r="B10" t="s">
        <v>639</v>
      </c>
      <c r="C10" s="193">
        <v>1049300</v>
      </c>
      <c r="D10" s="193">
        <v>900557.45</v>
      </c>
      <c r="E10" s="193">
        <v>22475.82</v>
      </c>
      <c r="F10" s="193">
        <v>923033.27</v>
      </c>
    </row>
    <row r="11" spans="1:6">
      <c r="A11" s="112">
        <v>1061</v>
      </c>
      <c r="B11" t="s">
        <v>640</v>
      </c>
      <c r="C11" s="193">
        <v>208357</v>
      </c>
      <c r="D11" s="193">
        <v>333967.57</v>
      </c>
      <c r="E11" s="193">
        <v>1001.7</v>
      </c>
      <c r="F11" s="193">
        <v>334969.27</v>
      </c>
    </row>
    <row r="12" spans="1:6">
      <c r="A12" s="112">
        <v>1021</v>
      </c>
      <c r="B12" t="s">
        <v>641</v>
      </c>
      <c r="C12" s="193">
        <v>2145102</v>
      </c>
      <c r="D12" s="193">
        <v>1800973.32</v>
      </c>
      <c r="E12" s="193">
        <v>55018.43</v>
      </c>
      <c r="F12" s="193">
        <v>1855991.75</v>
      </c>
    </row>
    <row r="13" spans="1:6">
      <c r="A13" s="112">
        <v>1071</v>
      </c>
      <c r="B13" t="s">
        <v>642</v>
      </c>
      <c r="C13" s="193">
        <v>802659</v>
      </c>
      <c r="D13" s="193">
        <v>1164833.93</v>
      </c>
      <c r="E13" s="193">
        <v>20038.93</v>
      </c>
      <c r="F13" s="193">
        <v>1184872.8600000001</v>
      </c>
    </row>
    <row r="14" spans="1:6">
      <c r="A14" s="112">
        <v>1051</v>
      </c>
      <c r="B14" t="s">
        <v>643</v>
      </c>
      <c r="C14" s="193">
        <v>1164583</v>
      </c>
      <c r="D14" s="193">
        <v>1441887.9</v>
      </c>
      <c r="E14" s="193">
        <v>30497.91</v>
      </c>
      <c r="F14" s="193">
        <v>1472385.81</v>
      </c>
    </row>
    <row r="15" spans="1:6">
      <c r="A15" s="112">
        <v>1091</v>
      </c>
      <c r="B15" t="s">
        <v>644</v>
      </c>
      <c r="C15" s="193">
        <v>351890</v>
      </c>
      <c r="D15" s="193">
        <v>312400.74</v>
      </c>
      <c r="E15" s="193"/>
      <c r="F15" s="193">
        <v>312400.74</v>
      </c>
    </row>
    <row r="16" spans="1:6">
      <c r="A16" s="112">
        <v>1081</v>
      </c>
      <c r="B16" t="s">
        <v>645</v>
      </c>
      <c r="C16" s="193">
        <v>1973128</v>
      </c>
      <c r="D16" s="193">
        <v>2434844.7200000002</v>
      </c>
      <c r="E16" s="193">
        <v>79841.3</v>
      </c>
      <c r="F16" s="193">
        <v>2514686.02</v>
      </c>
    </row>
    <row r="17" spans="1:8">
      <c r="A17" s="112">
        <v>1031</v>
      </c>
      <c r="B17" t="s">
        <v>646</v>
      </c>
      <c r="C17" s="193"/>
      <c r="D17" s="193"/>
      <c r="E17" s="193"/>
      <c r="F17" s="193"/>
    </row>
    <row r="18" spans="1:8">
      <c r="A18" s="112">
        <v>1041</v>
      </c>
      <c r="B18" t="s">
        <v>647</v>
      </c>
      <c r="C18" s="193">
        <v>1592895</v>
      </c>
      <c r="D18" s="193">
        <v>1880898.55</v>
      </c>
      <c r="E18" s="193">
        <v>148245.89000000001</v>
      </c>
      <c r="F18" s="193">
        <v>2029144.44</v>
      </c>
    </row>
    <row r="19" spans="1:8">
      <c r="A19" s="112">
        <v>3011</v>
      </c>
      <c r="B19" t="s">
        <v>648</v>
      </c>
      <c r="C19" s="193">
        <v>727228</v>
      </c>
      <c r="D19" s="193">
        <v>723973.87</v>
      </c>
      <c r="E19" s="193">
        <v>67418.97</v>
      </c>
      <c r="F19" s="193">
        <v>791392.84</v>
      </c>
    </row>
    <row r="20" spans="1:8">
      <c r="A20" s="112">
        <v>2011</v>
      </c>
      <c r="B20" t="s">
        <v>649</v>
      </c>
      <c r="C20" s="193">
        <v>2589961</v>
      </c>
      <c r="D20" s="618" t="s">
        <v>1064</v>
      </c>
      <c r="E20" s="619"/>
      <c r="F20" s="619"/>
      <c r="G20" s="620"/>
      <c r="H20" s="621"/>
    </row>
    <row r="21" spans="1:8">
      <c r="A21" s="112" t="s">
        <v>650</v>
      </c>
      <c r="B21" t="s">
        <v>651</v>
      </c>
      <c r="C21" s="193"/>
      <c r="D21" s="193">
        <v>93725.7</v>
      </c>
      <c r="E21" s="193"/>
      <c r="F21" s="193">
        <v>93725.7</v>
      </c>
    </row>
    <row r="22" spans="1:8">
      <c r="A22" s="112" t="s">
        <v>652</v>
      </c>
      <c r="B22" t="s">
        <v>653</v>
      </c>
      <c r="C22" s="193"/>
      <c r="D22" s="193">
        <v>445522.59</v>
      </c>
      <c r="E22" s="193"/>
      <c r="F22" s="193">
        <v>445522.59</v>
      </c>
    </row>
    <row r="23" spans="1:8">
      <c r="A23" s="112" t="s">
        <v>654</v>
      </c>
      <c r="B23" t="s">
        <v>655</v>
      </c>
      <c r="C23" s="193"/>
      <c r="D23" s="193">
        <v>1464369.04</v>
      </c>
      <c r="E23" s="193">
        <v>8151.66</v>
      </c>
      <c r="F23" s="193">
        <v>1472520.7</v>
      </c>
    </row>
    <row r="24" spans="1:8">
      <c r="A24" s="112" t="s">
        <v>656</v>
      </c>
      <c r="B24" t="s">
        <v>657</v>
      </c>
      <c r="C24" s="193"/>
      <c r="D24" s="193">
        <v>354955.4</v>
      </c>
      <c r="E24" s="193"/>
      <c r="F24" s="193">
        <v>354955.4</v>
      </c>
    </row>
    <row r="25" spans="1:8">
      <c r="A25" s="112" t="s">
        <v>658</v>
      </c>
      <c r="B25" t="s">
        <v>659</v>
      </c>
      <c r="C25" s="193"/>
      <c r="D25" s="193">
        <v>16033.8</v>
      </c>
      <c r="E25" s="193"/>
      <c r="F25" s="193">
        <v>16033.8</v>
      </c>
    </row>
    <row r="26" spans="1:8">
      <c r="A26" s="112">
        <v>2111</v>
      </c>
      <c r="B26" t="s">
        <v>660</v>
      </c>
      <c r="C26" s="193">
        <v>148100</v>
      </c>
      <c r="D26" s="193">
        <v>21706.19</v>
      </c>
      <c r="E26" s="193">
        <v>22068.959999999999</v>
      </c>
      <c r="F26" s="193">
        <v>43775.15</v>
      </c>
    </row>
    <row r="27" spans="1:8">
      <c r="A27" s="112">
        <v>2211</v>
      </c>
      <c r="B27" t="s">
        <v>661</v>
      </c>
      <c r="C27" s="193">
        <v>61141</v>
      </c>
      <c r="D27" s="193">
        <v>93923.04</v>
      </c>
      <c r="E27" s="193">
        <v>318</v>
      </c>
      <c r="F27" s="193">
        <v>94241.04</v>
      </c>
    </row>
    <row r="28" spans="1:8">
      <c r="A28" s="112">
        <v>5071</v>
      </c>
      <c r="B28" t="s">
        <v>662</v>
      </c>
      <c r="C28" s="193">
        <v>158412</v>
      </c>
      <c r="D28" s="193">
        <v>110090.16</v>
      </c>
      <c r="E28" s="193">
        <v>9011.34</v>
      </c>
      <c r="F28" s="193">
        <v>119101.5</v>
      </c>
    </row>
    <row r="29" spans="1:8" ht="15">
      <c r="A29" s="112">
        <v>1351</v>
      </c>
      <c r="B29" t="s">
        <v>663</v>
      </c>
      <c r="C29" s="194">
        <v>123441</v>
      </c>
      <c r="D29" s="194">
        <v>105148.48</v>
      </c>
      <c r="E29" s="194">
        <v>12114.95</v>
      </c>
      <c r="F29" s="194">
        <v>117263.43</v>
      </c>
    </row>
    <row r="30" spans="1:8" ht="18.75" customHeight="1">
      <c r="A30" s="112"/>
      <c r="B30" t="s">
        <v>664</v>
      </c>
      <c r="C30" s="193">
        <v>13096197</v>
      </c>
      <c r="D30" s="193">
        <v>13699812.449999999</v>
      </c>
      <c r="E30" s="193">
        <v>476203.86</v>
      </c>
      <c r="F30" s="193">
        <v>14176016.310000001</v>
      </c>
    </row>
    <row r="31" spans="1:8" ht="18" customHeight="1">
      <c r="A31" s="112">
        <v>1310</v>
      </c>
      <c r="B31" t="s">
        <v>665</v>
      </c>
      <c r="C31" s="193">
        <v>351816</v>
      </c>
      <c r="D31" s="193">
        <v>507627.49</v>
      </c>
      <c r="E31" s="193">
        <v>64477.89</v>
      </c>
      <c r="F31" s="193">
        <v>572105.38</v>
      </c>
    </row>
    <row r="32" spans="1:8" ht="15">
      <c r="A32" s="112">
        <v>1210</v>
      </c>
      <c r="B32" t="s">
        <v>666</v>
      </c>
      <c r="C32" s="194">
        <v>61877</v>
      </c>
      <c r="D32" s="195"/>
      <c r="E32" s="195"/>
      <c r="F32" s="194">
        <v>67155.149999999994</v>
      </c>
    </row>
    <row r="33" spans="1:6" ht="27.75" customHeight="1" thickBot="1">
      <c r="A33" s="112"/>
      <c r="B33" t="s">
        <v>667</v>
      </c>
      <c r="C33" s="196">
        <v>13509890</v>
      </c>
      <c r="D33" s="197">
        <v>14207439.939999999</v>
      </c>
      <c r="E33" s="197">
        <v>540681.75</v>
      </c>
      <c r="F33" s="196">
        <v>14815276.84</v>
      </c>
    </row>
    <row r="34" spans="1:6" ht="13.8" thickTop="1">
      <c r="A34" s="112"/>
    </row>
    <row r="35" spans="1:6">
      <c r="A35" s="112"/>
    </row>
    <row r="36" spans="1:6">
      <c r="A36" s="112"/>
      <c r="B36" t="s">
        <v>668</v>
      </c>
    </row>
    <row r="37" spans="1:6">
      <c r="A37" s="112"/>
      <c r="B37" t="s">
        <v>1148</v>
      </c>
    </row>
    <row r="38" spans="1:6">
      <c r="A38" s="112"/>
    </row>
    <row r="39" spans="1:6">
      <c r="A39" s="112"/>
    </row>
    <row r="40" spans="1:6">
      <c r="A40" s="112"/>
    </row>
    <row r="41" spans="1:6" ht="15.6">
      <c r="A41" s="112"/>
      <c r="B41" s="198" t="s">
        <v>669</v>
      </c>
    </row>
    <row r="42" spans="1:6" ht="15.6">
      <c r="A42" s="199">
        <v>1460</v>
      </c>
      <c r="B42" s="200" t="s">
        <v>670</v>
      </c>
    </row>
    <row r="43" spans="1:6" ht="15.6">
      <c r="A43" s="199">
        <v>1100</v>
      </c>
      <c r="B43" s="200" t="s">
        <v>671</v>
      </c>
    </row>
    <row r="44" spans="1:6" ht="15.6">
      <c r="A44" s="199">
        <v>5072</v>
      </c>
      <c r="B44" s="200" t="s">
        <v>672</v>
      </c>
    </row>
    <row r="45" spans="1:6" ht="15.6">
      <c r="A45" s="199">
        <v>1500</v>
      </c>
      <c r="B45" s="200" t="s">
        <v>606</v>
      </c>
    </row>
    <row r="46" spans="1:6" ht="15.6">
      <c r="A46" s="199">
        <v>1600</v>
      </c>
      <c r="B46" s="200" t="s">
        <v>607</v>
      </c>
    </row>
    <row r="47" spans="1:6" ht="15.6">
      <c r="A47" s="199">
        <v>1700</v>
      </c>
      <c r="B47" s="200" t="s">
        <v>608</v>
      </c>
    </row>
  </sheetData>
  <mergeCells count="2">
    <mergeCell ref="D7:E7"/>
    <mergeCell ref="D5:E5"/>
  </mergeCells>
  <pageMargins left="0.7" right="0.2" top="0.5" bottom="0.5" header="0.3" footer="0.3"/>
  <pageSetup scale="74" orientation="portrait" r:id="rId1"/>
  <headerFooter>
    <oddFooter>&amp;L&amp;Z
&amp;F
&amp;A&amp;R&amp;P/&amp;N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
  <sheetViews>
    <sheetView workbookViewId="0">
      <selection activeCell="A2" sqref="A2"/>
    </sheetView>
  </sheetViews>
  <sheetFormatPr defaultRowHeight="13.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85"/>
  <sheetViews>
    <sheetView zoomScale="90" zoomScaleNormal="90" workbookViewId="0">
      <selection activeCell="D20" sqref="D20"/>
    </sheetView>
  </sheetViews>
  <sheetFormatPr defaultColWidth="8.88671875" defaultRowHeight="14.4"/>
  <cols>
    <col min="1" max="1" width="8.88671875" style="90" customWidth="1"/>
    <col min="2" max="2" width="9.109375" style="90" customWidth="1"/>
    <col min="3" max="3" width="51.6640625" style="90" bestFit="1" customWidth="1"/>
    <col min="4" max="4" width="22.33203125" style="90" customWidth="1"/>
    <col min="5" max="5" width="20.6640625" style="90" customWidth="1"/>
    <col min="6" max="6" width="30.44140625" style="90" customWidth="1"/>
    <col min="7" max="7" width="21.44140625" style="90" bestFit="1" customWidth="1"/>
    <col min="8" max="8" width="21.33203125" style="90" customWidth="1"/>
    <col min="9" max="9" width="17.6640625" style="90" customWidth="1"/>
    <col min="10" max="10" width="28.109375" style="90" customWidth="1"/>
    <col min="11" max="11" width="29.5546875" style="90" customWidth="1"/>
    <col min="12" max="12" width="22.44140625" style="90" customWidth="1"/>
    <col min="13" max="14" width="33.88671875" style="90" customWidth="1"/>
    <col min="15" max="15" width="31.44140625" style="90" customWidth="1"/>
    <col min="16" max="16" width="27.5546875" style="90" customWidth="1"/>
    <col min="17" max="17" width="33.88671875" style="90" customWidth="1"/>
    <col min="18" max="18" width="34.33203125" style="90" customWidth="1"/>
    <col min="19" max="16384" width="8.88671875" style="90"/>
  </cols>
  <sheetData>
    <row r="1" spans="1:30" ht="75" customHeight="1">
      <c r="A1" s="299" t="s">
        <v>189</v>
      </c>
      <c r="B1" s="299" t="s">
        <v>190</v>
      </c>
      <c r="C1" s="87" t="s">
        <v>191</v>
      </c>
      <c r="D1" s="89" t="s">
        <v>776</v>
      </c>
      <c r="E1" s="525" t="s">
        <v>1207</v>
      </c>
      <c r="F1" s="390" t="s">
        <v>1391</v>
      </c>
      <c r="G1" s="89" t="s">
        <v>192</v>
      </c>
      <c r="H1" s="89" t="s">
        <v>193</v>
      </c>
      <c r="I1" s="465" t="s">
        <v>194</v>
      </c>
      <c r="J1" s="524" t="s">
        <v>963</v>
      </c>
      <c r="K1" s="525" t="s">
        <v>1408</v>
      </c>
      <c r="L1" s="525" t="s">
        <v>1204</v>
      </c>
      <c r="M1" s="525" t="s">
        <v>946</v>
      </c>
      <c r="N1" s="525" t="s">
        <v>1157</v>
      </c>
      <c r="O1" s="88" t="s">
        <v>195</v>
      </c>
      <c r="P1" s="89" t="s">
        <v>196</v>
      </c>
      <c r="Q1" s="88" t="s">
        <v>197</v>
      </c>
      <c r="R1" s="88" t="s">
        <v>198</v>
      </c>
    </row>
    <row r="2" spans="1:30">
      <c r="A2" s="90">
        <v>2012</v>
      </c>
      <c r="B2" s="91" t="s">
        <v>199</v>
      </c>
      <c r="C2" s="90" t="s">
        <v>128</v>
      </c>
      <c r="D2" s="92">
        <v>36765013.780000001</v>
      </c>
      <c r="E2" s="526"/>
      <c r="F2" s="92">
        <v>1114438</v>
      </c>
      <c r="G2" s="92"/>
      <c r="H2" s="92"/>
      <c r="I2" s="92">
        <v>-147557.10999999999</v>
      </c>
      <c r="J2" s="92"/>
      <c r="K2" s="92"/>
      <c r="L2" s="526"/>
      <c r="M2" s="92"/>
      <c r="N2" s="92"/>
      <c r="O2" s="92">
        <v>-770836.54</v>
      </c>
      <c r="P2" s="93">
        <v>0.76758325000000005</v>
      </c>
      <c r="Q2" s="92">
        <v>1241451.27</v>
      </c>
      <c r="R2" s="92">
        <v>38202509.399999999</v>
      </c>
    </row>
    <row r="3" spans="1:30">
      <c r="A3" s="90">
        <v>2012</v>
      </c>
      <c r="B3" s="91" t="s">
        <v>199</v>
      </c>
      <c r="C3" s="90" t="s">
        <v>131</v>
      </c>
      <c r="D3" s="92">
        <v>1224971.69</v>
      </c>
      <c r="E3" s="526"/>
      <c r="F3" s="92"/>
      <c r="G3" s="92"/>
      <c r="H3" s="92"/>
      <c r="I3" s="92">
        <v>-11001.69</v>
      </c>
      <c r="J3" s="92"/>
      <c r="K3" s="92"/>
      <c r="L3" s="526"/>
      <c r="M3" s="92"/>
      <c r="N3" s="92"/>
      <c r="O3" s="92"/>
      <c r="P3" s="93"/>
      <c r="Q3" s="92"/>
      <c r="R3" s="92">
        <v>1213970</v>
      </c>
    </row>
    <row r="4" spans="1:30">
      <c r="A4" s="90">
        <v>2012</v>
      </c>
      <c r="B4" s="91" t="s">
        <v>199</v>
      </c>
      <c r="C4" s="90" t="s">
        <v>200</v>
      </c>
      <c r="D4" s="92">
        <v>1180079.51</v>
      </c>
      <c r="E4" s="526"/>
      <c r="F4" s="92"/>
      <c r="G4" s="92"/>
      <c r="H4" s="92"/>
      <c r="I4" s="92">
        <v>-3667.23</v>
      </c>
      <c r="J4" s="92"/>
      <c r="K4" s="92"/>
      <c r="L4" s="526"/>
      <c r="M4" s="92"/>
      <c r="N4" s="92"/>
      <c r="O4" s="92"/>
      <c r="P4" s="93"/>
      <c r="Q4" s="92"/>
      <c r="R4" s="92">
        <v>1176412.28</v>
      </c>
    </row>
    <row r="5" spans="1:30">
      <c r="A5" s="90">
        <v>2012</v>
      </c>
      <c r="B5" s="91" t="s">
        <v>199</v>
      </c>
      <c r="C5" s="90" t="s">
        <v>134</v>
      </c>
      <c r="D5" s="92">
        <v>1143123.05</v>
      </c>
      <c r="E5" s="526"/>
      <c r="F5" s="92">
        <v>9081</v>
      </c>
      <c r="G5" s="92"/>
      <c r="H5" s="92"/>
      <c r="I5" s="92">
        <v>-16325.96</v>
      </c>
      <c r="J5" s="92"/>
      <c r="K5" s="92"/>
      <c r="L5" s="526"/>
      <c r="M5" s="92"/>
      <c r="N5" s="92"/>
      <c r="O5" s="92">
        <v>-6281.16</v>
      </c>
      <c r="P5" s="93">
        <v>6.2546499999999996E-3</v>
      </c>
      <c r="Q5" s="92">
        <v>10115.969999999999</v>
      </c>
      <c r="R5" s="92">
        <v>1139712.8999999999</v>
      </c>
    </row>
    <row r="6" spans="1:30" ht="15.6">
      <c r="A6" s="90">
        <v>2012</v>
      </c>
      <c r="B6" s="91" t="s">
        <v>199</v>
      </c>
      <c r="C6" s="90" t="s">
        <v>135</v>
      </c>
      <c r="D6" s="92">
        <v>1045769.42</v>
      </c>
      <c r="E6" s="526"/>
      <c r="F6" s="92"/>
      <c r="G6" s="92"/>
      <c r="H6" s="92"/>
      <c r="I6" s="92">
        <v>-1382.41</v>
      </c>
      <c r="J6" s="92"/>
      <c r="K6" s="92"/>
      <c r="L6" s="526"/>
      <c r="M6" s="92"/>
      <c r="N6" s="92"/>
      <c r="O6" s="92"/>
      <c r="P6" s="93"/>
      <c r="Q6" s="92"/>
      <c r="R6" s="92">
        <v>1044387.01</v>
      </c>
      <c r="AD6" s="282" t="s">
        <v>849</v>
      </c>
    </row>
    <row r="7" spans="1:30">
      <c r="A7" s="90">
        <v>2012</v>
      </c>
      <c r="B7" s="91" t="s">
        <v>199</v>
      </c>
      <c r="C7" s="90" t="s">
        <v>136</v>
      </c>
      <c r="D7" s="92">
        <v>4284620.1900000004</v>
      </c>
      <c r="E7" s="526"/>
      <c r="F7" s="92">
        <v>15185</v>
      </c>
      <c r="G7" s="92"/>
      <c r="H7" s="92"/>
      <c r="I7" s="92">
        <v>-7355.67</v>
      </c>
      <c r="J7" s="92"/>
      <c r="K7" s="92"/>
      <c r="L7" s="526"/>
      <c r="M7" s="92"/>
      <c r="N7" s="92"/>
      <c r="O7" s="92">
        <v>-10503.19</v>
      </c>
      <c r="P7" s="93">
        <v>1.045886E-2</v>
      </c>
      <c r="Q7" s="92">
        <v>16915.650000000001</v>
      </c>
      <c r="R7" s="92">
        <v>4298861.9800000004</v>
      </c>
    </row>
    <row r="8" spans="1:30">
      <c r="A8" s="90">
        <v>2012</v>
      </c>
      <c r="B8" s="91" t="s">
        <v>199</v>
      </c>
      <c r="C8" s="90" t="s">
        <v>137</v>
      </c>
      <c r="D8" s="92">
        <v>464593.56</v>
      </c>
      <c r="E8" s="526"/>
      <c r="F8" s="92"/>
      <c r="G8" s="92"/>
      <c r="H8" s="92"/>
      <c r="I8" s="92">
        <v>-7007.41</v>
      </c>
      <c r="J8" s="92"/>
      <c r="K8" s="92"/>
      <c r="L8" s="526"/>
      <c r="M8" s="92"/>
      <c r="N8" s="92"/>
      <c r="O8" s="92"/>
      <c r="P8" s="93"/>
      <c r="Q8" s="92"/>
      <c r="R8" s="92">
        <v>457586.15</v>
      </c>
    </row>
    <row r="9" spans="1:30">
      <c r="A9" s="90">
        <v>2012</v>
      </c>
      <c r="B9" s="91" t="s">
        <v>199</v>
      </c>
      <c r="C9" s="90" t="s">
        <v>201</v>
      </c>
      <c r="D9" s="92">
        <v>4390228.68</v>
      </c>
      <c r="E9" s="526"/>
      <c r="F9" s="92">
        <v>47015</v>
      </c>
      <c r="G9" s="92"/>
      <c r="H9" s="92"/>
      <c r="I9" s="92">
        <v>-63148.1</v>
      </c>
      <c r="J9" s="92"/>
      <c r="K9" s="92"/>
      <c r="L9" s="526"/>
      <c r="M9" s="92"/>
      <c r="N9" s="92"/>
      <c r="O9" s="92">
        <v>-32519.42</v>
      </c>
      <c r="P9" s="93">
        <v>3.2382180000000003E-2</v>
      </c>
      <c r="Q9" s="92">
        <v>52373.33</v>
      </c>
      <c r="R9" s="92">
        <v>4393949.49</v>
      </c>
    </row>
    <row r="10" spans="1:30">
      <c r="A10" s="90">
        <v>2012</v>
      </c>
      <c r="B10" s="91" t="s">
        <v>199</v>
      </c>
      <c r="C10" s="90" t="s">
        <v>202</v>
      </c>
      <c r="D10" s="92">
        <v>2734516.15</v>
      </c>
      <c r="E10" s="526"/>
      <c r="F10" s="92">
        <v>230782</v>
      </c>
      <c r="G10" s="92"/>
      <c r="H10" s="92"/>
      <c r="I10" s="92">
        <v>-518592.26</v>
      </c>
      <c r="J10" s="92"/>
      <c r="K10" s="92"/>
      <c r="L10" s="526"/>
      <c r="M10" s="92"/>
      <c r="N10" s="92"/>
      <c r="O10" s="92">
        <v>-159627.72</v>
      </c>
      <c r="P10" s="93">
        <v>0.15895402</v>
      </c>
      <c r="Q10" s="92">
        <v>257084.39</v>
      </c>
      <c r="R10" s="92">
        <v>2544162.56</v>
      </c>
    </row>
    <row r="11" spans="1:30">
      <c r="A11" s="90">
        <v>2012</v>
      </c>
      <c r="B11" s="91" t="s">
        <v>199</v>
      </c>
      <c r="C11" s="90" t="s">
        <v>203</v>
      </c>
      <c r="D11" s="92">
        <v>115197.03</v>
      </c>
      <c r="E11" s="526"/>
      <c r="F11" s="92">
        <v>1000</v>
      </c>
      <c r="G11" s="92"/>
      <c r="H11" s="92"/>
      <c r="I11" s="92"/>
      <c r="J11" s="92"/>
      <c r="K11" s="92"/>
      <c r="L11" s="526"/>
      <c r="M11" s="92"/>
      <c r="N11" s="92"/>
      <c r="O11" s="92">
        <v>-691.68</v>
      </c>
      <c r="P11" s="93">
        <v>6.8875999999999996E-4</v>
      </c>
      <c r="Q11" s="92">
        <v>1113.97</v>
      </c>
      <c r="R11" s="92">
        <v>116619.32</v>
      </c>
    </row>
    <row r="12" spans="1:30">
      <c r="A12" s="90">
        <v>2012</v>
      </c>
      <c r="B12" s="91" t="s">
        <v>199</v>
      </c>
      <c r="C12" s="90" t="s">
        <v>143</v>
      </c>
      <c r="D12" s="92">
        <v>180269.64</v>
      </c>
      <c r="E12" s="526"/>
      <c r="F12" s="92"/>
      <c r="G12" s="92"/>
      <c r="H12" s="92"/>
      <c r="I12" s="92"/>
      <c r="J12" s="92"/>
      <c r="K12" s="92"/>
      <c r="L12" s="526"/>
      <c r="M12" s="92"/>
      <c r="N12" s="92"/>
      <c r="O12" s="92"/>
      <c r="P12" s="93"/>
      <c r="Q12" s="92"/>
      <c r="R12" s="92">
        <v>180269.64</v>
      </c>
    </row>
    <row r="13" spans="1:30">
      <c r="A13" s="90">
        <v>2012</v>
      </c>
      <c r="B13" s="91" t="s">
        <v>199</v>
      </c>
      <c r="C13" s="90" t="s">
        <v>204</v>
      </c>
      <c r="D13" s="92">
        <v>2205991.2799999998</v>
      </c>
      <c r="E13" s="526"/>
      <c r="F13" s="92">
        <v>34378</v>
      </c>
      <c r="G13" s="92"/>
      <c r="H13" s="92"/>
      <c r="I13" s="92">
        <v>-3333.52</v>
      </c>
      <c r="J13" s="92"/>
      <c r="K13" s="92"/>
      <c r="L13" s="526"/>
      <c r="M13" s="92"/>
      <c r="N13" s="92"/>
      <c r="O13" s="92">
        <v>-23778.639999999999</v>
      </c>
      <c r="P13" s="93">
        <v>2.3678279999999999E-2</v>
      </c>
      <c r="Q13" s="92">
        <v>38296.080000000002</v>
      </c>
      <c r="R13" s="92">
        <v>2251553.2000000002</v>
      </c>
    </row>
    <row r="14" spans="1:30">
      <c r="A14" s="90">
        <v>2012</v>
      </c>
      <c r="B14" s="91" t="s">
        <v>199</v>
      </c>
      <c r="C14" s="90" t="s">
        <v>146</v>
      </c>
      <c r="D14" s="92">
        <v>951120.36</v>
      </c>
      <c r="E14" s="526"/>
      <c r="F14" s="92"/>
      <c r="G14" s="92"/>
      <c r="H14" s="92"/>
      <c r="I14" s="92"/>
      <c r="J14" s="92"/>
      <c r="K14" s="92"/>
      <c r="L14" s="526"/>
      <c r="M14" s="92"/>
      <c r="N14" s="92"/>
      <c r="O14" s="92"/>
      <c r="P14" s="93"/>
      <c r="Q14" s="92"/>
      <c r="R14" s="92">
        <v>951120.36</v>
      </c>
    </row>
    <row r="15" spans="1:30">
      <c r="A15" s="90">
        <v>2012</v>
      </c>
      <c r="B15" s="91" t="s">
        <v>199</v>
      </c>
      <c r="C15" s="90" t="s">
        <v>150</v>
      </c>
      <c r="D15" s="92">
        <v>3685046.3</v>
      </c>
      <c r="E15" s="526"/>
      <c r="F15" s="92"/>
      <c r="G15" s="92"/>
      <c r="H15" s="92">
        <v>-3685046.3</v>
      </c>
      <c r="I15" s="92"/>
      <c r="J15" s="92"/>
      <c r="K15" s="92"/>
      <c r="L15" s="526"/>
      <c r="M15" s="92"/>
      <c r="N15" s="92"/>
      <c r="O15" s="92"/>
      <c r="P15" s="92"/>
      <c r="Q15" s="92"/>
      <c r="R15" s="266">
        <v>0</v>
      </c>
    </row>
    <row r="16" spans="1:30">
      <c r="A16" s="90">
        <v>2012</v>
      </c>
      <c r="B16" s="91" t="s">
        <v>199</v>
      </c>
      <c r="C16" s="457" t="s">
        <v>205</v>
      </c>
      <c r="D16" s="458">
        <v>3743915.19</v>
      </c>
      <c r="E16" s="526"/>
      <c r="F16" s="92"/>
      <c r="G16" s="92">
        <v>-2925000</v>
      </c>
      <c r="H16" s="92"/>
      <c r="I16" s="92"/>
      <c r="J16" s="92"/>
      <c r="K16" s="92"/>
      <c r="L16" s="526"/>
      <c r="M16" s="92"/>
      <c r="N16" s="92"/>
      <c r="O16" s="92"/>
      <c r="P16" s="92"/>
      <c r="Q16" s="92"/>
      <c r="R16" s="92">
        <v>818915.19</v>
      </c>
    </row>
    <row r="17" spans="1:18" ht="15" thickBot="1">
      <c r="A17" s="90" t="s">
        <v>206</v>
      </c>
      <c r="D17" s="94">
        <v>64114455.829999998</v>
      </c>
      <c r="E17" s="527">
        <f t="shared" ref="E17" si="0">SUM(E2:E16)</f>
        <v>0</v>
      </c>
      <c r="F17" s="94">
        <v>1451879</v>
      </c>
      <c r="G17" s="94">
        <v>-2925000</v>
      </c>
      <c r="H17" s="326">
        <v>-3685046.3</v>
      </c>
      <c r="I17" s="326">
        <v>-779371.36</v>
      </c>
      <c r="J17" s="94">
        <f t="shared" ref="J17:P17" si="1">SUM(J2:J16)</f>
        <v>0</v>
      </c>
      <c r="K17" s="94">
        <f t="shared" si="1"/>
        <v>0</v>
      </c>
      <c r="L17" s="527">
        <f t="shared" si="1"/>
        <v>0</v>
      </c>
      <c r="M17" s="94">
        <f t="shared" si="1"/>
        <v>0</v>
      </c>
      <c r="N17" s="94">
        <f t="shared" si="1"/>
        <v>0</v>
      </c>
      <c r="O17" s="95">
        <f t="shared" si="1"/>
        <v>-1004238.3500000001</v>
      </c>
      <c r="P17" s="94">
        <f t="shared" si="1"/>
        <v>1</v>
      </c>
      <c r="Q17" s="94">
        <v>1617350.66</v>
      </c>
      <c r="R17" s="94">
        <f>SUM(D17:Q17)</f>
        <v>58790030.479999997</v>
      </c>
    </row>
    <row r="19" spans="1:18" ht="15.6">
      <c r="E19" s="482"/>
      <c r="F19" s="477"/>
      <c r="I19" s="482"/>
      <c r="L19" s="473"/>
    </row>
    <row r="20" spans="1:18" ht="15.6">
      <c r="E20" s="482"/>
      <c r="F20" s="477"/>
      <c r="I20" s="482"/>
      <c r="L20" s="473"/>
    </row>
    <row r="21" spans="1:18" ht="46.8">
      <c r="D21" s="90" t="s">
        <v>207</v>
      </c>
      <c r="E21" s="533" t="s">
        <v>1208</v>
      </c>
      <c r="F21" s="534" t="s">
        <v>1452</v>
      </c>
      <c r="G21" s="538" t="s">
        <v>1453</v>
      </c>
      <c r="H21" s="538" t="s">
        <v>208</v>
      </c>
      <c r="I21" s="539" t="s">
        <v>1384</v>
      </c>
      <c r="J21" s="539" t="s">
        <v>1203</v>
      </c>
      <c r="K21" s="528" t="s">
        <v>1210</v>
      </c>
      <c r="L21" s="531" t="s">
        <v>1209</v>
      </c>
      <c r="M21" s="529" t="s">
        <v>952</v>
      </c>
      <c r="N21" s="530" t="s">
        <v>1158</v>
      </c>
      <c r="O21" s="532" t="s">
        <v>195</v>
      </c>
      <c r="P21" s="544" t="s">
        <v>209</v>
      </c>
      <c r="Q21" s="532" t="s">
        <v>210</v>
      </c>
    </row>
    <row r="22" spans="1:18" ht="50.25" customHeight="1" thickBot="1">
      <c r="D22" s="462" t="s">
        <v>1192</v>
      </c>
      <c r="E22" s="533" t="s">
        <v>1241</v>
      </c>
      <c r="F22" s="535" t="s">
        <v>1389</v>
      </c>
      <c r="G22" s="539" t="s">
        <v>1190</v>
      </c>
      <c r="H22" s="539" t="s">
        <v>1383</v>
      </c>
      <c r="I22" s="539" t="s">
        <v>1386</v>
      </c>
      <c r="J22" s="528" t="s">
        <v>212</v>
      </c>
      <c r="K22" s="692" t="s">
        <v>1206</v>
      </c>
      <c r="L22" s="694" t="s">
        <v>1205</v>
      </c>
      <c r="M22" s="693" t="s">
        <v>1388</v>
      </c>
      <c r="N22" s="694" t="s">
        <v>1454</v>
      </c>
      <c r="O22" s="522" t="s">
        <v>1455</v>
      </c>
      <c r="P22" s="287"/>
      <c r="Q22" s="338"/>
    </row>
    <row r="23" spans="1:18" ht="36">
      <c r="E23" s="464"/>
      <c r="F23" s="536" t="s">
        <v>1382</v>
      </c>
      <c r="G23" s="540" t="s">
        <v>1168</v>
      </c>
      <c r="H23" s="538" t="s">
        <v>213</v>
      </c>
      <c r="I23" s="541"/>
      <c r="K23" s="692"/>
      <c r="L23" s="694"/>
      <c r="M23" s="693"/>
      <c r="N23" s="694"/>
      <c r="O23" s="523" t="s">
        <v>410</v>
      </c>
      <c r="P23" s="287" t="s">
        <v>214</v>
      </c>
      <c r="Q23" s="327" t="s">
        <v>215</v>
      </c>
    </row>
    <row r="24" spans="1:18" ht="36.6" thickBot="1">
      <c r="D24" s="461" t="s">
        <v>1169</v>
      </c>
      <c r="E24" s="313"/>
      <c r="F24" s="537" t="s">
        <v>1243</v>
      </c>
      <c r="G24" s="288"/>
      <c r="I24" s="539"/>
      <c r="J24" s="313"/>
      <c r="K24" s="312"/>
      <c r="L24" s="694"/>
      <c r="M24" s="693"/>
      <c r="N24" s="694"/>
      <c r="O24" s="97" t="s">
        <v>216</v>
      </c>
      <c r="Q24" s="327" t="s">
        <v>217</v>
      </c>
    </row>
    <row r="25" spans="1:18" ht="15" customHeight="1">
      <c r="D25" s="461" t="s">
        <v>1170</v>
      </c>
      <c r="E25" s="303"/>
      <c r="I25" s="542" t="s">
        <v>218</v>
      </c>
      <c r="J25" s="303"/>
      <c r="K25" s="339"/>
      <c r="L25" s="694"/>
      <c r="M25" s="693"/>
      <c r="N25" s="694"/>
      <c r="O25" s="96" t="s">
        <v>219</v>
      </c>
      <c r="Q25" s="325" t="s">
        <v>984</v>
      </c>
    </row>
    <row r="26" spans="1:18" ht="34.200000000000003" customHeight="1">
      <c r="E26" s="303"/>
      <c r="I26" s="543" t="s">
        <v>1385</v>
      </c>
      <c r="J26" s="303"/>
      <c r="L26" s="694"/>
      <c r="M26" s="693"/>
      <c r="N26" s="694"/>
      <c r="O26" s="96" t="s">
        <v>221</v>
      </c>
      <c r="Q26" s="267" t="s">
        <v>1387</v>
      </c>
      <c r="R26" s="244"/>
    </row>
    <row r="27" spans="1:18" ht="15" customHeight="1">
      <c r="E27" s="303"/>
      <c r="I27" s="542" t="s">
        <v>1390</v>
      </c>
      <c r="J27" s="303"/>
      <c r="K27" s="303"/>
      <c r="L27" s="694"/>
      <c r="M27" s="339"/>
      <c r="N27" s="339"/>
      <c r="O27" s="96" t="s">
        <v>223</v>
      </c>
      <c r="Q27" s="395"/>
      <c r="R27" s="267" t="s">
        <v>1213</v>
      </c>
    </row>
    <row r="28" spans="1:18" ht="18">
      <c r="E28" s="303"/>
      <c r="I28" s="313"/>
      <c r="J28" s="488"/>
      <c r="K28" s="303"/>
      <c r="L28" s="303"/>
      <c r="M28" s="339"/>
      <c r="N28" s="478"/>
      <c r="O28" s="391"/>
      <c r="Q28" s="396" t="s">
        <v>222</v>
      </c>
      <c r="R28" s="267" t="s">
        <v>1215</v>
      </c>
    </row>
    <row r="29" spans="1:18">
      <c r="E29" s="303"/>
      <c r="I29" s="303"/>
      <c r="J29" s="303"/>
      <c r="K29" s="303"/>
      <c r="L29" s="303"/>
      <c r="O29" s="391"/>
      <c r="Q29" s="267"/>
    </row>
    <row r="30" spans="1:18">
      <c r="E30" s="303"/>
      <c r="I30" s="303"/>
      <c r="J30" s="303"/>
      <c r="K30" s="303"/>
      <c r="L30" s="303"/>
      <c r="O30" s="313" t="s">
        <v>1065</v>
      </c>
      <c r="P30" s="518" t="s">
        <v>1066</v>
      </c>
      <c r="Q30" s="267"/>
    </row>
    <row r="31" spans="1:18" ht="15" customHeight="1">
      <c r="E31" s="303"/>
      <c r="I31" s="303"/>
      <c r="J31" s="303"/>
      <c r="K31" s="303"/>
      <c r="L31" s="303"/>
      <c r="M31" s="313"/>
      <c r="N31" s="312"/>
      <c r="O31" s="244" t="s">
        <v>224</v>
      </c>
      <c r="Q31" s="313" t="s">
        <v>1003</v>
      </c>
    </row>
    <row r="32" spans="1:18" ht="15" customHeight="1">
      <c r="E32" s="303"/>
      <c r="I32" s="303"/>
      <c r="J32" s="303"/>
      <c r="K32" s="303"/>
      <c r="L32" s="303"/>
      <c r="M32" s="312"/>
      <c r="N32" s="312"/>
      <c r="O32" s="267" t="s">
        <v>945</v>
      </c>
      <c r="Q32" s="267"/>
    </row>
    <row r="33" spans="5:22">
      <c r="E33" s="303"/>
      <c r="I33" s="303"/>
      <c r="J33" s="303"/>
      <c r="K33" s="303"/>
      <c r="L33" s="303"/>
      <c r="M33" s="267"/>
      <c r="N33" s="267"/>
      <c r="O33" s="244" t="s">
        <v>225</v>
      </c>
      <c r="Q33" s="267"/>
    </row>
    <row r="34" spans="5:22">
      <c r="E34" s="303"/>
      <c r="I34" s="303"/>
      <c r="J34" s="303"/>
      <c r="K34" s="303"/>
      <c r="L34" s="303"/>
      <c r="M34" s="267"/>
      <c r="N34" s="267"/>
      <c r="O34" s="267" t="s">
        <v>1247</v>
      </c>
      <c r="Q34" s="267"/>
    </row>
    <row r="35" spans="5:22">
      <c r="E35" s="303"/>
      <c r="I35" s="303"/>
      <c r="J35" s="303"/>
      <c r="K35" s="303"/>
      <c r="L35" s="303"/>
      <c r="M35" s="267"/>
      <c r="N35" s="267"/>
      <c r="O35" s="267" t="s">
        <v>1309</v>
      </c>
      <c r="Q35" s="267"/>
    </row>
    <row r="36" spans="5:22">
      <c r="E36" s="303"/>
      <c r="I36" s="303"/>
      <c r="J36" s="303"/>
      <c r="K36" s="303"/>
      <c r="L36" s="303"/>
      <c r="M36" s="267"/>
      <c r="N36" s="267"/>
      <c r="O36" s="244" t="s">
        <v>226</v>
      </c>
      <c r="Q36" s="267"/>
    </row>
    <row r="37" spans="5:22">
      <c r="E37" s="303"/>
      <c r="I37" s="303"/>
      <c r="J37" s="303"/>
      <c r="K37" s="303"/>
      <c r="L37" s="303"/>
      <c r="M37" s="267"/>
      <c r="N37" s="267"/>
      <c r="O37" s="267" t="s">
        <v>1068</v>
      </c>
      <c r="Q37" s="267"/>
    </row>
    <row r="38" spans="5:22">
      <c r="O38" s="244"/>
    </row>
    <row r="39" spans="5:22" ht="15" thickBot="1">
      <c r="O39" s="244"/>
    </row>
    <row r="40" spans="5:22">
      <c r="M40" s="459">
        <v>2925000</v>
      </c>
      <c r="N40" s="441"/>
      <c r="O40" s="460" t="s">
        <v>1131</v>
      </c>
      <c r="Q40" s="328">
        <v>3685043.3</v>
      </c>
      <c r="R40" s="261" t="s">
        <v>215</v>
      </c>
      <c r="S40" s="244"/>
    </row>
    <row r="41" spans="5:22">
      <c r="M41" s="521" t="s">
        <v>1171</v>
      </c>
      <c r="N41" s="451"/>
      <c r="O41" s="520" t="s">
        <v>1191</v>
      </c>
      <c r="Q41" s="329">
        <v>779371.36</v>
      </c>
      <c r="R41" s="262" t="s">
        <v>217</v>
      </c>
      <c r="S41" s="244"/>
    </row>
    <row r="42" spans="5:22">
      <c r="M42" s="238">
        <v>-16957836.620000001</v>
      </c>
      <c r="N42" s="442"/>
      <c r="O42" s="300" t="s">
        <v>227</v>
      </c>
      <c r="Q42" s="238">
        <v>-2847067</v>
      </c>
      <c r="R42" s="262" t="s">
        <v>220</v>
      </c>
      <c r="S42" s="244"/>
    </row>
    <row r="43" spans="5:22" ht="28.8">
      <c r="M43" s="238">
        <v>37784850.200000003</v>
      </c>
      <c r="N43" s="442"/>
      <c r="O43" s="300" t="s">
        <v>228</v>
      </c>
      <c r="Q43" s="238"/>
      <c r="R43" s="483" t="s">
        <v>1214</v>
      </c>
      <c r="S43" s="267" t="s">
        <v>1216</v>
      </c>
      <c r="T43" s="244"/>
      <c r="U43" s="244"/>
      <c r="V43" s="244"/>
    </row>
    <row r="44" spans="5:22">
      <c r="M44" s="238"/>
      <c r="N44" s="442"/>
      <c r="O44" s="392" t="s">
        <v>1067</v>
      </c>
      <c r="Q44" s="238"/>
      <c r="R44" s="262"/>
      <c r="S44" s="244"/>
    </row>
    <row r="45" spans="5:22">
      <c r="M45" s="238" t="s">
        <v>953</v>
      </c>
      <c r="N45" s="442"/>
      <c r="O45" s="393" t="s">
        <v>983</v>
      </c>
      <c r="Q45" s="238"/>
      <c r="R45" s="262"/>
      <c r="S45" s="244"/>
    </row>
    <row r="46" spans="5:22" ht="30" customHeight="1">
      <c r="M46" s="238" t="s">
        <v>953</v>
      </c>
      <c r="N46" s="442"/>
      <c r="O46" s="394" t="s">
        <v>962</v>
      </c>
      <c r="Q46" s="238"/>
      <c r="R46" s="262"/>
      <c r="S46" s="244"/>
    </row>
    <row r="47" spans="5:22" ht="15" thickBot="1">
      <c r="E47" s="98"/>
      <c r="I47" s="98"/>
      <c r="J47" s="98"/>
      <c r="K47" s="98"/>
      <c r="L47" s="98"/>
      <c r="M47" s="239">
        <f>SUM(M40:M43)</f>
        <v>23752013.580000002</v>
      </c>
      <c r="N47" s="443"/>
      <c r="O47" s="301" t="s">
        <v>229</v>
      </c>
      <c r="Q47" s="311">
        <v>0</v>
      </c>
      <c r="R47" s="263" t="s">
        <v>788</v>
      </c>
      <c r="S47" s="244"/>
    </row>
    <row r="48" spans="5:22">
      <c r="E48" s="99"/>
      <c r="I48" s="99"/>
      <c r="J48" s="99"/>
      <c r="K48" s="99"/>
      <c r="L48" s="99"/>
      <c r="M48" s="238">
        <v>-24750582.100000001</v>
      </c>
      <c r="N48" s="442"/>
      <c r="O48" s="241" t="s">
        <v>224</v>
      </c>
      <c r="Q48" s="264"/>
      <c r="R48" s="264"/>
    </row>
    <row r="49" spans="5:18">
      <c r="E49" s="99"/>
      <c r="I49" s="99"/>
      <c r="J49" s="99"/>
      <c r="K49" s="99"/>
      <c r="L49" s="99"/>
      <c r="M49" s="238">
        <v>0</v>
      </c>
      <c r="N49" s="442"/>
      <c r="O49" s="392" t="s">
        <v>945</v>
      </c>
      <c r="Q49" s="265"/>
      <c r="R49" s="265"/>
    </row>
    <row r="50" spans="5:18" ht="21.75" customHeight="1">
      <c r="E50" s="99"/>
      <c r="I50" s="99"/>
      <c r="J50" s="99"/>
      <c r="K50" s="99"/>
      <c r="L50" s="99"/>
      <c r="M50" s="238">
        <v>0</v>
      </c>
      <c r="N50" s="442"/>
      <c r="O50" s="241" t="s">
        <v>225</v>
      </c>
      <c r="Q50" s="265"/>
      <c r="R50" s="265"/>
    </row>
    <row r="51" spans="5:18" ht="21.75" customHeight="1">
      <c r="E51" s="99"/>
      <c r="I51" s="99"/>
      <c r="J51" s="99"/>
      <c r="K51" s="99"/>
      <c r="L51" s="99"/>
      <c r="M51" s="238"/>
      <c r="N51" s="442"/>
      <c r="O51" s="392" t="s">
        <v>1247</v>
      </c>
      <c r="Q51" s="265"/>
      <c r="R51" s="265"/>
    </row>
    <row r="52" spans="5:18" ht="21.75" customHeight="1">
      <c r="E52" s="99"/>
      <c r="I52" s="99"/>
      <c r="J52" s="99"/>
      <c r="K52" s="99"/>
      <c r="L52" s="99"/>
      <c r="M52" s="238"/>
      <c r="N52" s="442"/>
      <c r="O52" s="392" t="s">
        <v>1309</v>
      </c>
      <c r="Q52" s="265"/>
      <c r="R52" s="265"/>
    </row>
    <row r="53" spans="5:18" ht="21.75" customHeight="1">
      <c r="E53" s="99"/>
      <c r="I53" s="99"/>
      <c r="J53" s="99"/>
      <c r="K53" s="99"/>
      <c r="L53" s="99"/>
      <c r="M53" s="238">
        <v>-5669.84</v>
      </c>
      <c r="N53" s="442"/>
      <c r="O53" s="241" t="s">
        <v>226</v>
      </c>
      <c r="Q53" s="265"/>
      <c r="R53" s="265"/>
    </row>
    <row r="54" spans="5:18" ht="21.75" customHeight="1" thickBot="1">
      <c r="E54" s="99"/>
      <c r="I54" s="99"/>
      <c r="J54" s="99"/>
      <c r="K54" s="99"/>
      <c r="L54" s="99"/>
      <c r="M54" s="242"/>
      <c r="N54" s="444"/>
      <c r="O54" s="519" t="s">
        <v>1068</v>
      </c>
      <c r="Q54" s="263"/>
      <c r="R54" s="263"/>
    </row>
    <row r="55" spans="5:18" ht="15" thickBot="1">
      <c r="M55" s="243">
        <f>SUM(M47:M54)</f>
        <v>-1004238.3599999995</v>
      </c>
      <c r="N55" s="445"/>
      <c r="O55" s="371" t="s">
        <v>195</v>
      </c>
      <c r="Q55" s="302">
        <f>SUM(Q40:Q47)</f>
        <v>1617347.6600000001</v>
      </c>
      <c r="R55" s="240" t="s">
        <v>222</v>
      </c>
    </row>
    <row r="56" spans="5:18">
      <c r="O56" s="244"/>
    </row>
    <row r="57" spans="5:18">
      <c r="O57" s="244"/>
    </row>
    <row r="58" spans="5:18">
      <c r="O58" s="244"/>
      <c r="P58" s="289"/>
    </row>
    <row r="59" spans="5:18">
      <c r="P59" s="289"/>
    </row>
    <row r="60" spans="5:18">
      <c r="P60" s="289"/>
    </row>
    <row r="75" spans="6:8">
      <c r="F75" s="279"/>
      <c r="H75" s="267"/>
    </row>
    <row r="84" spans="5:12">
      <c r="E84" s="267"/>
      <c r="I84" s="267"/>
      <c r="J84" s="267"/>
      <c r="K84" s="267"/>
      <c r="L84" s="267"/>
    </row>
    <row r="85" spans="5:12">
      <c r="H85" s="288"/>
    </row>
  </sheetData>
  <mergeCells count="4">
    <mergeCell ref="K22:K23"/>
    <mergeCell ref="M22:M26"/>
    <mergeCell ref="N22:N26"/>
    <mergeCell ref="L22:L27"/>
  </mergeCells>
  <printOptions headings="1"/>
  <pageMargins left="0.7" right="0.7" top="1.25" bottom="0.75" header="0.3" footer="0.3"/>
  <pageSetup scale="50" orientation="landscape" r:id="rId1"/>
  <headerFooter>
    <oddFooter>&amp;L&amp;F
&amp;A&amp;R&amp;P/&amp;N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65"/>
  <sheetViews>
    <sheetView zoomScale="70" zoomScaleNormal="70" workbookViewId="0">
      <selection activeCell="H30" sqref="H30"/>
    </sheetView>
  </sheetViews>
  <sheetFormatPr defaultColWidth="8.88671875" defaultRowHeight="14.4"/>
  <cols>
    <col min="1" max="1" width="8.88671875" style="90" customWidth="1"/>
    <col min="2" max="2" width="9.109375" style="90" customWidth="1"/>
    <col min="3" max="3" width="51.6640625" style="90" bestFit="1" customWidth="1"/>
    <col min="4" max="4" width="21.88671875" style="90" customWidth="1"/>
    <col min="5" max="7" width="22" style="90" customWidth="1"/>
    <col min="8" max="8" width="34.33203125" style="90" customWidth="1"/>
    <col min="9" max="9" width="3.33203125" style="90" customWidth="1"/>
    <col min="10" max="10" width="40.44140625" style="90" customWidth="1"/>
    <col min="11" max="16384" width="8.88671875" style="90"/>
  </cols>
  <sheetData>
    <row r="1" spans="1:20" ht="84" customHeight="1">
      <c r="A1" s="299" t="s">
        <v>189</v>
      </c>
      <c r="B1" s="299" t="s">
        <v>190</v>
      </c>
      <c r="C1" s="87" t="s">
        <v>191</v>
      </c>
      <c r="D1" s="306" t="s">
        <v>947</v>
      </c>
      <c r="E1" s="306" t="s">
        <v>954</v>
      </c>
      <c r="F1" s="306" t="s">
        <v>955</v>
      </c>
      <c r="G1" s="306" t="s">
        <v>958</v>
      </c>
      <c r="H1" s="306" t="s">
        <v>956</v>
      </c>
    </row>
    <row r="2" spans="1:20" ht="15" customHeight="1">
      <c r="A2" s="90">
        <v>2016</v>
      </c>
      <c r="B2" s="91" t="s">
        <v>199</v>
      </c>
      <c r="C2" s="90" t="s">
        <v>128</v>
      </c>
      <c r="D2" s="92">
        <v>22880469.469999999</v>
      </c>
      <c r="E2" s="695" t="s">
        <v>957</v>
      </c>
      <c r="F2" s="695"/>
      <c r="G2" s="309"/>
      <c r="H2" s="92">
        <f>SUM(D2:F2)</f>
        <v>22880469.469999999</v>
      </c>
    </row>
    <row r="3" spans="1:20">
      <c r="A3" s="90">
        <v>2016</v>
      </c>
      <c r="B3" s="91" t="s">
        <v>199</v>
      </c>
      <c r="C3" s="90" t="s">
        <v>131</v>
      </c>
      <c r="D3" s="92">
        <v>305877.65999999997</v>
      </c>
      <c r="E3" s="695"/>
      <c r="F3" s="695"/>
      <c r="G3" s="309"/>
      <c r="H3" s="92">
        <f t="shared" ref="H3:H16" si="0">SUM(D3:F3)</f>
        <v>305877.65999999997</v>
      </c>
    </row>
    <row r="4" spans="1:20">
      <c r="A4" s="90">
        <v>2016</v>
      </c>
      <c r="B4" s="91" t="s">
        <v>199</v>
      </c>
      <c r="C4" s="90" t="s">
        <v>200</v>
      </c>
      <c r="D4" s="92">
        <v>1137275.1299999999</v>
      </c>
      <c r="E4" s="695"/>
      <c r="F4" s="695"/>
      <c r="G4" s="309"/>
      <c r="H4" s="92">
        <f t="shared" si="0"/>
        <v>1137275.1299999999</v>
      </c>
    </row>
    <row r="5" spans="1:20">
      <c r="A5" s="90">
        <v>2016</v>
      </c>
      <c r="B5" s="91" t="s">
        <v>199</v>
      </c>
      <c r="C5" s="90" t="s">
        <v>134</v>
      </c>
      <c r="D5" s="92">
        <v>648328.47</v>
      </c>
      <c r="E5" s="695"/>
      <c r="F5" s="695"/>
      <c r="G5" s="309"/>
      <c r="H5" s="92">
        <f t="shared" si="0"/>
        <v>648328.47</v>
      </c>
      <c r="J5" s="310"/>
    </row>
    <row r="6" spans="1:20" ht="43.2">
      <c r="A6" s="90">
        <v>2016</v>
      </c>
      <c r="B6" s="91" t="s">
        <v>199</v>
      </c>
      <c r="C6" s="267" t="s">
        <v>960</v>
      </c>
      <c r="D6" s="92">
        <v>0</v>
      </c>
      <c r="E6" s="695"/>
      <c r="F6" s="695"/>
      <c r="G6" s="309"/>
      <c r="H6" s="92">
        <f t="shared" si="0"/>
        <v>0</v>
      </c>
      <c r="J6" s="447" t="s">
        <v>961</v>
      </c>
    </row>
    <row r="7" spans="1:20">
      <c r="A7" s="90">
        <v>2016</v>
      </c>
      <c r="B7" s="91" t="s">
        <v>199</v>
      </c>
      <c r="C7" s="90" t="s">
        <v>135</v>
      </c>
      <c r="D7" s="92">
        <v>946654.58</v>
      </c>
      <c r="E7" s="695"/>
      <c r="F7" s="695"/>
      <c r="G7" s="309"/>
      <c r="H7" s="92">
        <f t="shared" si="0"/>
        <v>946654.58</v>
      </c>
      <c r="T7" s="282"/>
    </row>
    <row r="8" spans="1:20">
      <c r="A8" s="90">
        <v>2016</v>
      </c>
      <c r="B8" s="91" t="s">
        <v>199</v>
      </c>
      <c r="C8" s="90" t="s">
        <v>136</v>
      </c>
      <c r="D8" s="92">
        <v>1468444.33</v>
      </c>
      <c r="E8" s="695"/>
      <c r="F8" s="695"/>
      <c r="G8" s="309"/>
      <c r="H8" s="92">
        <f t="shared" si="0"/>
        <v>1468444.33</v>
      </c>
    </row>
    <row r="9" spans="1:20">
      <c r="A9" s="90">
        <v>2016</v>
      </c>
      <c r="B9" s="91" t="s">
        <v>199</v>
      </c>
      <c r="C9" s="90" t="s">
        <v>137</v>
      </c>
      <c r="D9" s="92">
        <v>11269.27</v>
      </c>
      <c r="E9" s="695"/>
      <c r="F9" s="695"/>
      <c r="G9" s="309"/>
      <c r="H9" s="92">
        <f t="shared" si="0"/>
        <v>11269.27</v>
      </c>
    </row>
    <row r="10" spans="1:20">
      <c r="A10" s="90">
        <v>2016</v>
      </c>
      <c r="B10" s="91" t="s">
        <v>199</v>
      </c>
      <c r="C10" s="90" t="s">
        <v>201</v>
      </c>
      <c r="D10" s="92">
        <v>1599934.6</v>
      </c>
      <c r="E10" s="695"/>
      <c r="F10" s="695"/>
      <c r="G10" s="309"/>
      <c r="H10" s="92">
        <f t="shared" si="0"/>
        <v>1599934.6</v>
      </c>
    </row>
    <row r="11" spans="1:20">
      <c r="A11" s="90">
        <v>2016</v>
      </c>
      <c r="B11" s="91" t="s">
        <v>199</v>
      </c>
      <c r="C11" s="90" t="s">
        <v>202</v>
      </c>
      <c r="D11" s="92">
        <v>1155592.78</v>
      </c>
      <c r="E11" s="695"/>
      <c r="F11" s="695"/>
      <c r="G11" s="309"/>
      <c r="H11" s="92">
        <f t="shared" si="0"/>
        <v>1155592.78</v>
      </c>
    </row>
    <row r="12" spans="1:20">
      <c r="A12" s="90">
        <v>2016</v>
      </c>
      <c r="B12" s="91" t="s">
        <v>199</v>
      </c>
      <c r="C12" s="90" t="s">
        <v>203</v>
      </c>
      <c r="D12" s="92">
        <v>7065.17</v>
      </c>
      <c r="E12" s="695"/>
      <c r="F12" s="695"/>
      <c r="G12" s="309"/>
      <c r="H12" s="92">
        <f t="shared" si="0"/>
        <v>7065.17</v>
      </c>
    </row>
    <row r="13" spans="1:20">
      <c r="A13" s="90">
        <v>2016</v>
      </c>
      <c r="B13" s="91" t="s">
        <v>199</v>
      </c>
      <c r="C13" s="90" t="s">
        <v>143</v>
      </c>
      <c r="D13" s="92">
        <v>141416.62</v>
      </c>
      <c r="E13" s="695"/>
      <c r="F13" s="695"/>
      <c r="G13" s="309"/>
      <c r="H13" s="92">
        <f t="shared" si="0"/>
        <v>141416.62</v>
      </c>
    </row>
    <row r="14" spans="1:20">
      <c r="A14" s="90">
        <v>2016</v>
      </c>
      <c r="B14" s="91" t="s">
        <v>199</v>
      </c>
      <c r="C14" s="90" t="s">
        <v>204</v>
      </c>
      <c r="D14" s="92">
        <v>3959720.53</v>
      </c>
      <c r="E14" s="695"/>
      <c r="F14" s="695"/>
      <c r="G14" s="309"/>
      <c r="H14" s="92">
        <f t="shared" si="0"/>
        <v>3959720.53</v>
      </c>
    </row>
    <row r="15" spans="1:20">
      <c r="A15" s="90">
        <v>2016</v>
      </c>
      <c r="B15" s="91" t="s">
        <v>199</v>
      </c>
      <c r="C15" s="90" t="s">
        <v>146</v>
      </c>
      <c r="D15" s="92">
        <v>0</v>
      </c>
      <c r="E15" s="92"/>
      <c r="F15" s="92"/>
      <c r="G15" s="92"/>
      <c r="H15" s="92">
        <f t="shared" si="0"/>
        <v>0</v>
      </c>
    </row>
    <row r="16" spans="1:20">
      <c r="A16" s="90">
        <v>2016</v>
      </c>
      <c r="B16" s="91" t="s">
        <v>199</v>
      </c>
      <c r="C16" s="90" t="s">
        <v>150</v>
      </c>
      <c r="D16" s="92">
        <v>0</v>
      </c>
      <c r="E16" s="92"/>
      <c r="F16" s="92"/>
      <c r="G16" s="92"/>
      <c r="H16" s="92">
        <f t="shared" si="0"/>
        <v>0</v>
      </c>
    </row>
    <row r="17" spans="1:8">
      <c r="B17" s="91"/>
      <c r="D17" s="92"/>
      <c r="E17" s="92"/>
      <c r="F17" s="92"/>
      <c r="G17" s="92"/>
      <c r="H17" s="92"/>
    </row>
    <row r="18" spans="1:8">
      <c r="A18" s="90" t="s">
        <v>206</v>
      </c>
      <c r="D18" s="94">
        <f>SUM(D2:D17)</f>
        <v>34262048.609999999</v>
      </c>
      <c r="E18" s="94">
        <f>SUM(E2:E17)</f>
        <v>0</v>
      </c>
      <c r="F18" s="94">
        <f>SUM(F2:F17)</f>
        <v>0</v>
      </c>
      <c r="G18" s="305">
        <f>SUM(G2:G17)</f>
        <v>0</v>
      </c>
      <c r="H18" s="94">
        <f>SUM(D18:F18)</f>
        <v>34262048.609999999</v>
      </c>
    </row>
    <row r="22" spans="1:8" ht="43.2">
      <c r="D22" s="447" t="s">
        <v>948</v>
      </c>
      <c r="E22" s="307" t="s">
        <v>951</v>
      </c>
      <c r="F22" s="307" t="s">
        <v>951</v>
      </c>
      <c r="G22" s="308"/>
    </row>
    <row r="23" spans="1:8" ht="30" customHeight="1">
      <c r="D23" s="267" t="s">
        <v>211</v>
      </c>
      <c r="E23" s="307" t="s">
        <v>959</v>
      </c>
      <c r="F23" s="307" t="s">
        <v>959</v>
      </c>
      <c r="G23" s="308"/>
    </row>
    <row r="24" spans="1:8" ht="30" customHeight="1">
      <c r="D24" s="447" t="s">
        <v>949</v>
      </c>
    </row>
    <row r="25" spans="1:8">
      <c r="D25" s="244"/>
    </row>
    <row r="26" spans="1:8">
      <c r="D26" s="267" t="s">
        <v>950</v>
      </c>
    </row>
    <row r="36" spans="4:9">
      <c r="H36" s="244"/>
      <c r="I36" s="244"/>
    </row>
    <row r="37" spans="4:9">
      <c r="H37" s="244"/>
      <c r="I37" s="244"/>
    </row>
    <row r="38" spans="4:9">
      <c r="H38" s="244"/>
      <c r="I38" s="244"/>
    </row>
    <row r="39" spans="4:9">
      <c r="D39" s="304"/>
      <c r="H39" s="244"/>
      <c r="I39" s="244"/>
    </row>
    <row r="40" spans="4:9">
      <c r="D40" s="304"/>
      <c r="I40" s="244"/>
    </row>
    <row r="41" spans="4:9">
      <c r="D41" s="304"/>
    </row>
    <row r="42" spans="4:9">
      <c r="D42" s="304"/>
    </row>
    <row r="43" spans="4:9" ht="21.75" customHeight="1"/>
    <row r="44" spans="4:9" ht="21.75" customHeight="1"/>
    <row r="45" spans="4:9">
      <c r="H45" s="267"/>
    </row>
    <row r="65" spans="5:7">
      <c r="E65" s="279"/>
      <c r="F65" s="279"/>
      <c r="G65" s="279"/>
    </row>
  </sheetData>
  <mergeCells count="1">
    <mergeCell ref="E2:F14"/>
  </mergeCells>
  <printOptions headings="1"/>
  <pageMargins left="0.7" right="0.7" top="1.25" bottom="0.75" header="0.3" footer="0.3"/>
  <pageSetup scale="53" orientation="landscape" r:id="rId1"/>
  <headerFooter>
    <oddFooter>&amp;L&amp;F
&amp;A&amp;R&amp;P/&amp;N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31ACB-2A60-46B3-BEDF-9A2288648985}">
  <dimension ref="A1:D53"/>
  <sheetViews>
    <sheetView topLeftCell="A31" workbookViewId="0">
      <selection activeCell="E23" sqref="E23"/>
    </sheetView>
  </sheetViews>
  <sheetFormatPr defaultRowHeight="13.2"/>
  <cols>
    <col min="1" max="1" width="3.44140625" bestFit="1" customWidth="1"/>
    <col min="2" max="2" width="4.88671875" customWidth="1"/>
    <col min="3" max="3" width="100.88671875" customWidth="1"/>
  </cols>
  <sheetData>
    <row r="1" spans="1:4" s="356" customFormat="1" ht="15" customHeight="1">
      <c r="C1" s="357" t="s">
        <v>0</v>
      </c>
    </row>
    <row r="2" spans="1:4" s="356" customFormat="1" ht="14.4">
      <c r="C2" s="357" t="s">
        <v>1217</v>
      </c>
    </row>
    <row r="3" spans="1:4" s="356" customFormat="1" ht="14.4">
      <c r="C3" s="632" t="s">
        <v>1392</v>
      </c>
    </row>
    <row r="5" spans="1:4" ht="15" customHeight="1">
      <c r="B5" s="698" t="s">
        <v>1072</v>
      </c>
      <c r="C5" s="698"/>
    </row>
    <row r="6" spans="1:4" ht="45" customHeight="1">
      <c r="A6" s="373" t="s">
        <v>1070</v>
      </c>
      <c r="B6" s="697" t="s">
        <v>1071</v>
      </c>
      <c r="C6" s="697"/>
    </row>
    <row r="7" spans="1:4" ht="14.4">
      <c r="C7" s="374" t="s">
        <v>1082</v>
      </c>
      <c r="D7" s="372"/>
    </row>
    <row r="8" spans="1:4" ht="14.4">
      <c r="C8" s="374" t="s">
        <v>1083</v>
      </c>
      <c r="D8" s="372"/>
    </row>
    <row r="9" spans="1:4" ht="14.4">
      <c r="C9" s="374" t="s">
        <v>1084</v>
      </c>
      <c r="D9" s="372"/>
    </row>
    <row r="10" spans="1:4" ht="14.4">
      <c r="C10" s="374" t="s">
        <v>1085</v>
      </c>
      <c r="D10" s="372"/>
    </row>
    <row r="11" spans="1:4" ht="12.75" customHeight="1"/>
    <row r="12" spans="1:4" ht="30" customHeight="1">
      <c r="A12" s="373" t="s">
        <v>1074</v>
      </c>
      <c r="B12" s="706" t="s">
        <v>1073</v>
      </c>
      <c r="C12" s="706"/>
    </row>
    <row r="14" spans="1:4" ht="94.65" customHeight="1">
      <c r="A14" s="373" t="s">
        <v>1075</v>
      </c>
      <c r="B14" s="699" t="s">
        <v>1394</v>
      </c>
      <c r="C14" s="699"/>
    </row>
    <row r="16" spans="1:4" ht="60" customHeight="1">
      <c r="A16" s="373" t="s">
        <v>1076</v>
      </c>
      <c r="B16" s="700" t="s">
        <v>1193</v>
      </c>
      <c r="C16" s="700"/>
    </row>
    <row r="18" spans="1:3" ht="60" customHeight="1">
      <c r="A18" s="373" t="s">
        <v>1077</v>
      </c>
      <c r="B18" s="701" t="s">
        <v>1512</v>
      </c>
      <c r="C18" s="697"/>
    </row>
    <row r="20" spans="1:3" ht="14.4">
      <c r="B20" s="698" t="s">
        <v>1078</v>
      </c>
      <c r="C20" s="698"/>
    </row>
    <row r="21" spans="1:3" ht="73.8" customHeight="1">
      <c r="A21" s="373" t="s">
        <v>1070</v>
      </c>
      <c r="B21" s="707" t="s">
        <v>1395</v>
      </c>
      <c r="C21" s="707"/>
    </row>
    <row r="23" spans="1:3" ht="45" customHeight="1">
      <c r="A23" s="373" t="s">
        <v>1074</v>
      </c>
      <c r="B23" s="697" t="s">
        <v>1081</v>
      </c>
      <c r="C23" s="697"/>
    </row>
    <row r="25" spans="1:3" ht="30" customHeight="1">
      <c r="A25" s="373" t="s">
        <v>1075</v>
      </c>
      <c r="B25" s="697" t="s">
        <v>1086</v>
      </c>
      <c r="C25" s="697"/>
    </row>
    <row r="27" spans="1:3" ht="45" customHeight="1">
      <c r="A27" s="373" t="s">
        <v>1076</v>
      </c>
      <c r="B27" s="702" t="s">
        <v>1091</v>
      </c>
      <c r="C27" s="697"/>
    </row>
    <row r="29" spans="1:3">
      <c r="B29" s="703" t="s">
        <v>1080</v>
      </c>
      <c r="C29" s="703"/>
    </row>
    <row r="30" spans="1:3" ht="30" customHeight="1">
      <c r="A30" s="373" t="s">
        <v>1070</v>
      </c>
      <c r="B30" s="697" t="s">
        <v>1079</v>
      </c>
      <c r="C30" s="697"/>
    </row>
    <row r="32" spans="1:3" ht="45" customHeight="1">
      <c r="A32" s="373" t="s">
        <v>1074</v>
      </c>
      <c r="B32" s="702" t="s">
        <v>1089</v>
      </c>
      <c r="C32" s="697"/>
    </row>
    <row r="34" spans="1:3" ht="45" customHeight="1">
      <c r="A34" s="373" t="s">
        <v>1075</v>
      </c>
      <c r="B34" s="704" t="s">
        <v>1090</v>
      </c>
      <c r="C34" s="705"/>
    </row>
    <row r="37" spans="1:3">
      <c r="B37" s="703" t="s">
        <v>1087</v>
      </c>
      <c r="C37" s="703"/>
    </row>
    <row r="38" spans="1:3" ht="45" customHeight="1">
      <c r="A38" s="373" t="s">
        <v>1070</v>
      </c>
      <c r="B38" s="702" t="s">
        <v>1088</v>
      </c>
      <c r="C38" s="697"/>
    </row>
    <row r="40" spans="1:3">
      <c r="B40" s="703" t="s">
        <v>1092</v>
      </c>
      <c r="C40" s="703"/>
    </row>
    <row r="41" spans="1:3" ht="30" customHeight="1">
      <c r="A41" s="373" t="s">
        <v>1070</v>
      </c>
      <c r="B41" s="702" t="s">
        <v>1093</v>
      </c>
      <c r="C41" s="697"/>
    </row>
    <row r="43" spans="1:3">
      <c r="B43" s="703" t="s">
        <v>1094</v>
      </c>
      <c r="C43" s="703"/>
    </row>
    <row r="44" spans="1:3" ht="30" customHeight="1">
      <c r="A44" s="373" t="s">
        <v>1070</v>
      </c>
      <c r="B44" s="702" t="s">
        <v>1095</v>
      </c>
      <c r="C44" s="697"/>
    </row>
    <row r="46" spans="1:3">
      <c r="B46" s="703" t="s">
        <v>1096</v>
      </c>
      <c r="C46" s="703"/>
    </row>
    <row r="47" spans="1:3" ht="30" customHeight="1">
      <c r="A47" s="373" t="s">
        <v>1070</v>
      </c>
      <c r="B47" s="702" t="s">
        <v>1097</v>
      </c>
      <c r="C47" s="697"/>
    </row>
    <row r="49" spans="1:3">
      <c r="B49" s="703" t="s">
        <v>1098</v>
      </c>
      <c r="C49" s="703"/>
    </row>
    <row r="50" spans="1:3" ht="45" customHeight="1">
      <c r="A50" s="373" t="s">
        <v>1070</v>
      </c>
      <c r="B50" s="702" t="s">
        <v>1099</v>
      </c>
      <c r="C50" s="697"/>
    </row>
    <row r="53" spans="1:3" ht="60" customHeight="1">
      <c r="B53" s="696" t="s">
        <v>1411</v>
      </c>
      <c r="C53" s="697"/>
    </row>
  </sheetData>
  <mergeCells count="26">
    <mergeCell ref="B21:C21"/>
    <mergeCell ref="B47:C47"/>
    <mergeCell ref="B49:C49"/>
    <mergeCell ref="B50:C50"/>
    <mergeCell ref="B40:C40"/>
    <mergeCell ref="B41:C41"/>
    <mergeCell ref="B43:C43"/>
    <mergeCell ref="B44:C44"/>
    <mergeCell ref="B46:C46"/>
    <mergeCell ref="B23:C23"/>
    <mergeCell ref="B53:C53"/>
    <mergeCell ref="B5:C5"/>
    <mergeCell ref="B14:C14"/>
    <mergeCell ref="B16:C16"/>
    <mergeCell ref="B18:C18"/>
    <mergeCell ref="B38:C38"/>
    <mergeCell ref="B37:C37"/>
    <mergeCell ref="B29:C29"/>
    <mergeCell ref="B34:C34"/>
    <mergeCell ref="B32:C32"/>
    <mergeCell ref="B25:C25"/>
    <mergeCell ref="B27:C27"/>
    <mergeCell ref="B6:C6"/>
    <mergeCell ref="B12:C12"/>
    <mergeCell ref="B20:C20"/>
    <mergeCell ref="B30:C30"/>
  </mergeCells>
  <pageMargins left="0.75" right="0.45" top="0.75" bottom="0.5" header="0.3" footer="0.3"/>
  <pageSetup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9FCC-57A9-40F6-AF17-52E37F7E742F}">
  <dimension ref="A1:C30"/>
  <sheetViews>
    <sheetView workbookViewId="0">
      <selection activeCell="C3" sqref="C3"/>
    </sheetView>
  </sheetViews>
  <sheetFormatPr defaultRowHeight="13.2"/>
  <cols>
    <col min="1" max="1" width="3.44140625" bestFit="1" customWidth="1"/>
    <col min="3" max="3" width="85.33203125" bestFit="1" customWidth="1"/>
  </cols>
  <sheetData>
    <row r="1" spans="1:3" ht="14.4">
      <c r="C1" s="357" t="s">
        <v>0</v>
      </c>
    </row>
    <row r="2" spans="1:3" ht="14.4">
      <c r="C2" s="357" t="s">
        <v>1217</v>
      </c>
    </row>
    <row r="3" spans="1:3" ht="14.4">
      <c r="C3" s="632" t="s">
        <v>1392</v>
      </c>
    </row>
    <row r="6" spans="1:3" ht="14.4">
      <c r="B6" s="698" t="s">
        <v>1078</v>
      </c>
      <c r="C6" s="698"/>
    </row>
    <row r="8" spans="1:3" ht="14.4">
      <c r="A8" s="373" t="s">
        <v>1070</v>
      </c>
      <c r="B8" t="s">
        <v>1218</v>
      </c>
    </row>
    <row r="9" spans="1:3" ht="24.9" customHeight="1">
      <c r="B9" s="708" t="s">
        <v>1219</v>
      </c>
      <c r="C9" s="708"/>
    </row>
    <row r="10" spans="1:3">
      <c r="B10" s="38">
        <v>1013</v>
      </c>
      <c r="C10" t="s">
        <v>1220</v>
      </c>
    </row>
    <row r="11" spans="1:3">
      <c r="B11" s="38">
        <v>1023</v>
      </c>
      <c r="C11" t="s">
        <v>1221</v>
      </c>
    </row>
    <row r="12" spans="1:3">
      <c r="B12" s="38">
        <v>1033</v>
      </c>
      <c r="C12" t="s">
        <v>1233</v>
      </c>
    </row>
    <row r="13" spans="1:3">
      <c r="B13" s="38">
        <v>1043</v>
      </c>
      <c r="C13" t="s">
        <v>1222</v>
      </c>
    </row>
    <row r="14" spans="1:3">
      <c r="B14" s="38">
        <v>1053</v>
      </c>
      <c r="C14" t="s">
        <v>1223</v>
      </c>
    </row>
    <row r="15" spans="1:3">
      <c r="B15" s="38">
        <v>1063</v>
      </c>
      <c r="C15" t="s">
        <v>1224</v>
      </c>
    </row>
    <row r="16" spans="1:3">
      <c r="B16" s="38">
        <v>1073</v>
      </c>
      <c r="C16" t="s">
        <v>1225</v>
      </c>
    </row>
    <row r="17" spans="2:3">
      <c r="B17" s="38">
        <v>1083</v>
      </c>
      <c r="C17" t="s">
        <v>1226</v>
      </c>
    </row>
    <row r="18" spans="2:3">
      <c r="B18" s="38">
        <v>1093</v>
      </c>
      <c r="C18" t="s">
        <v>1227</v>
      </c>
    </row>
    <row r="19" spans="2:3">
      <c r="B19" s="38">
        <v>1353</v>
      </c>
      <c r="C19" t="s">
        <v>1228</v>
      </c>
    </row>
    <row r="20" spans="2:3">
      <c r="B20" s="38">
        <v>2023</v>
      </c>
      <c r="C20" t="s">
        <v>1234</v>
      </c>
    </row>
    <row r="21" spans="2:3">
      <c r="B21" s="38">
        <v>2033</v>
      </c>
      <c r="C21" t="s">
        <v>1235</v>
      </c>
    </row>
    <row r="22" spans="2:3">
      <c r="B22" s="38">
        <v>2043</v>
      </c>
      <c r="C22" t="s">
        <v>1236</v>
      </c>
    </row>
    <row r="23" spans="2:3">
      <c r="B23" s="38">
        <v>2053</v>
      </c>
      <c r="C23" t="s">
        <v>1237</v>
      </c>
    </row>
    <row r="24" spans="2:3">
      <c r="B24" s="38">
        <v>2063</v>
      </c>
      <c r="C24" t="s">
        <v>1238</v>
      </c>
    </row>
    <row r="25" spans="2:3">
      <c r="B25" s="38">
        <v>2113</v>
      </c>
      <c r="C25" t="s">
        <v>1231</v>
      </c>
    </row>
    <row r="26" spans="2:3">
      <c r="B26" s="38">
        <v>2213</v>
      </c>
      <c r="C26" t="s">
        <v>1232</v>
      </c>
    </row>
    <row r="27" spans="2:3">
      <c r="B27" s="38">
        <v>3013</v>
      </c>
      <c r="C27" t="s">
        <v>1229</v>
      </c>
    </row>
    <row r="28" spans="2:3">
      <c r="B28" s="38">
        <v>5073</v>
      </c>
      <c r="C28" t="s">
        <v>1230</v>
      </c>
    </row>
    <row r="30" spans="2:3">
      <c r="C30" t="s">
        <v>1239</v>
      </c>
    </row>
  </sheetData>
  <mergeCells count="2">
    <mergeCell ref="B6:C6"/>
    <mergeCell ref="B9:C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A59F4-AB27-4650-BAEA-8D53602889C4}">
  <dimension ref="A1:O49"/>
  <sheetViews>
    <sheetView workbookViewId="0">
      <selection activeCell="S51" sqref="S51"/>
    </sheetView>
  </sheetViews>
  <sheetFormatPr defaultColWidth="9.109375" defaultRowHeight="14.4"/>
  <cols>
    <col min="1" max="1" width="5.109375" style="375" customWidth="1"/>
    <col min="2" max="2" width="13.5546875" style="375" customWidth="1"/>
    <col min="3" max="3" width="5" style="375" customWidth="1"/>
    <col min="4" max="4" width="55.5546875" style="375" customWidth="1"/>
    <col min="5" max="5" width="14.33203125" style="375" customWidth="1"/>
    <col min="6" max="6" width="15.5546875" style="375" customWidth="1"/>
    <col min="7" max="7" width="14.33203125" style="375" customWidth="1"/>
    <col min="8" max="8" width="19.109375" style="375" customWidth="1"/>
    <col min="9" max="9" width="30.33203125" style="375" customWidth="1"/>
    <col min="10" max="10" width="9.109375" style="375"/>
    <col min="11" max="11" width="4.6640625" style="375" customWidth="1"/>
    <col min="12" max="12" width="3.88671875" style="375" customWidth="1"/>
    <col min="13" max="13" width="4" style="375" customWidth="1"/>
    <col min="14" max="14" width="4.5546875" style="375" customWidth="1"/>
    <col min="15" max="15" width="81.44140625" style="375" customWidth="1"/>
    <col min="16" max="16384" width="9.109375" style="375"/>
  </cols>
  <sheetData>
    <row r="1" spans="1:15">
      <c r="D1" s="376" t="s">
        <v>0</v>
      </c>
    </row>
    <row r="2" spans="1:15">
      <c r="D2" s="376" t="s">
        <v>1100</v>
      </c>
      <c r="E2" s="377"/>
      <c r="F2" s="377"/>
      <c r="G2" s="377"/>
      <c r="H2" s="377"/>
      <c r="I2" s="377"/>
      <c r="J2" s="377"/>
    </row>
    <row r="3" spans="1:15">
      <c r="D3" s="378" t="s">
        <v>1392</v>
      </c>
    </row>
    <row r="5" spans="1:15" ht="28.8">
      <c r="A5" s="379"/>
      <c r="B5" s="380" t="s">
        <v>1031</v>
      </c>
      <c r="C5" s="379"/>
      <c r="D5" s="381" t="s">
        <v>1032</v>
      </c>
      <c r="E5" s="381" t="s">
        <v>198</v>
      </c>
      <c r="F5" s="381" t="s">
        <v>1054</v>
      </c>
      <c r="G5" s="381" t="s">
        <v>1101</v>
      </c>
      <c r="H5" s="381" t="s">
        <v>1102</v>
      </c>
      <c r="I5" s="382" t="s">
        <v>1103</v>
      </c>
    </row>
    <row r="7" spans="1:15">
      <c r="D7" s="383" t="s">
        <v>1104</v>
      </c>
      <c r="O7" s="375" t="s">
        <v>1105</v>
      </c>
    </row>
    <row r="8" spans="1:15" ht="28.8">
      <c r="D8" s="383" t="s">
        <v>1106</v>
      </c>
      <c r="O8" s="375" t="s">
        <v>1107</v>
      </c>
    </row>
    <row r="9" spans="1:15">
      <c r="A9" s="375">
        <v>100</v>
      </c>
      <c r="D9" s="375" t="s">
        <v>1108</v>
      </c>
    </row>
    <row r="10" spans="1:15">
      <c r="B10" s="375">
        <v>1631</v>
      </c>
      <c r="D10" s="375" t="s">
        <v>1109</v>
      </c>
      <c r="E10" s="397">
        <v>0</v>
      </c>
      <c r="F10" s="384">
        <v>345463</v>
      </c>
      <c r="G10" s="384">
        <v>0</v>
      </c>
      <c r="H10" s="385" t="e">
        <f>E10/G10</f>
        <v>#DIV/0!</v>
      </c>
      <c r="I10" s="384">
        <f>F10</f>
        <v>345463</v>
      </c>
      <c r="O10" s="375" t="s">
        <v>1110</v>
      </c>
    </row>
    <row r="11" spans="1:15">
      <c r="O11" s="375" t="s">
        <v>1111</v>
      </c>
    </row>
    <row r="14" spans="1:15">
      <c r="A14" s="380" t="s">
        <v>1112</v>
      </c>
      <c r="B14" s="380"/>
      <c r="C14" s="380"/>
      <c r="D14" s="380"/>
      <c r="E14" s="386">
        <f>SUM(E10:E13)</f>
        <v>0</v>
      </c>
      <c r="F14" s="386">
        <f>SUM(F10:F13)</f>
        <v>345463</v>
      </c>
      <c r="I14" s="386">
        <f>SUM(I10:I13)</f>
        <v>345463</v>
      </c>
    </row>
    <row r="16" spans="1:15" ht="28.8">
      <c r="A16" s="375">
        <v>580</v>
      </c>
      <c r="D16" s="383" t="s">
        <v>1113</v>
      </c>
    </row>
    <row r="23" spans="1:15">
      <c r="O23" s="375" t="s">
        <v>1114</v>
      </c>
    </row>
    <row r="24" spans="1:15" ht="15.75" customHeight="1">
      <c r="A24" s="380" t="s">
        <v>1115</v>
      </c>
      <c r="B24" s="380"/>
      <c r="C24" s="379"/>
      <c r="D24" s="379"/>
      <c r="E24" s="386">
        <f>SUM(E22:E23)</f>
        <v>0</v>
      </c>
      <c r="F24" s="386">
        <f>SUM(F22:F23)</f>
        <v>0</v>
      </c>
      <c r="I24" s="386">
        <f>SUM(I22:I23)</f>
        <v>0</v>
      </c>
    </row>
    <row r="27" spans="1:15">
      <c r="O27" s="375" t="s">
        <v>1116</v>
      </c>
    </row>
    <row r="28" spans="1:15">
      <c r="O28" s="448" t="s">
        <v>1117</v>
      </c>
    </row>
    <row r="30" spans="1:15">
      <c r="O30" s="375" t="s">
        <v>1118</v>
      </c>
    </row>
    <row r="31" spans="1:15">
      <c r="O31" s="388" t="s">
        <v>1119</v>
      </c>
    </row>
    <row r="32" spans="1:15">
      <c r="O32" s="448" t="s">
        <v>1123</v>
      </c>
    </row>
    <row r="33" spans="1:15" ht="15.75" customHeight="1">
      <c r="A33" s="380" t="s">
        <v>1120</v>
      </c>
      <c r="B33" s="380"/>
      <c r="C33" s="379"/>
      <c r="D33" s="379"/>
      <c r="E33" s="386">
        <f>E14+E24</f>
        <v>0</v>
      </c>
      <c r="F33" s="386">
        <f>F14+F24</f>
        <v>345463</v>
      </c>
      <c r="I33" s="386">
        <f>I14+I24</f>
        <v>345463</v>
      </c>
    </row>
    <row r="34" spans="1:15" ht="15.75" customHeight="1">
      <c r="A34" s="380" t="s">
        <v>626</v>
      </c>
      <c r="B34" s="380"/>
      <c r="C34" s="379"/>
      <c r="D34" s="379"/>
      <c r="E34" s="386">
        <f>E33</f>
        <v>0</v>
      </c>
      <c r="F34" s="386">
        <f>F33</f>
        <v>345463</v>
      </c>
      <c r="I34" s="386">
        <f>I33</f>
        <v>345463</v>
      </c>
    </row>
    <row r="35" spans="1:15">
      <c r="O35" s="375" t="s">
        <v>1121</v>
      </c>
    </row>
    <row r="39" spans="1:15" ht="18">
      <c r="L39" s="387"/>
    </row>
    <row r="45" spans="1:15" ht="18">
      <c r="L45" s="387"/>
    </row>
    <row r="49" spans="6:6" ht="18">
      <c r="F49" s="387"/>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58B58-453E-4F10-8852-5CDE08FB8968}">
  <dimension ref="A1:Q52"/>
  <sheetViews>
    <sheetView workbookViewId="0">
      <selection activeCell="K59" sqref="K59"/>
    </sheetView>
  </sheetViews>
  <sheetFormatPr defaultColWidth="9.109375" defaultRowHeight="14.4"/>
  <cols>
    <col min="1" max="1" width="4" style="356" bestFit="1" customWidth="1"/>
    <col min="2" max="2" width="5" style="356" bestFit="1" customWidth="1"/>
    <col min="3" max="3" width="24.6640625" style="356" bestFit="1" customWidth="1"/>
    <col min="4" max="4" width="10.88671875" style="356" customWidth="1"/>
    <col min="5" max="5" width="34.44140625" style="356" customWidth="1"/>
    <col min="6" max="6" width="1.88671875" style="356" customWidth="1"/>
    <col min="7" max="7" width="14.33203125" style="356" bestFit="1" customWidth="1"/>
    <col min="8" max="8" width="4.6640625" style="356" customWidth="1"/>
    <col min="9" max="9" width="10.109375" style="356" bestFit="1" customWidth="1"/>
    <col min="10" max="10" width="3.6640625" style="356" customWidth="1"/>
    <col min="11" max="11" width="44.109375" style="356" customWidth="1"/>
    <col min="12" max="12" width="15.109375" style="356" customWidth="1"/>
    <col min="13" max="13" width="13.88671875" style="356" bestFit="1" customWidth="1"/>
    <col min="14" max="14" width="12.44140625" style="356" bestFit="1" customWidth="1"/>
    <col min="15" max="15" width="5.109375" style="356" customWidth="1"/>
    <col min="16" max="16" width="73.6640625" style="356" customWidth="1"/>
    <col min="17" max="16384" width="9.109375" style="356"/>
  </cols>
  <sheetData>
    <row r="1" spans="1:16">
      <c r="E1" s="357" t="s">
        <v>0</v>
      </c>
    </row>
    <row r="2" spans="1:16">
      <c r="E2" s="357" t="s">
        <v>1023</v>
      </c>
    </row>
    <row r="3" spans="1:16">
      <c r="E3" s="632" t="s">
        <v>1392</v>
      </c>
    </row>
    <row r="4" spans="1:16">
      <c r="L4" s="633"/>
      <c r="M4" s="634" t="s">
        <v>1024</v>
      </c>
      <c r="N4" s="633"/>
    </row>
    <row r="5" spans="1:16">
      <c r="L5" s="633"/>
      <c r="M5" s="635"/>
      <c r="N5" s="633"/>
    </row>
    <row r="6" spans="1:16" ht="72">
      <c r="A6" s="633"/>
      <c r="B6" s="633"/>
      <c r="C6" s="709" t="s">
        <v>1025</v>
      </c>
      <c r="D6" s="709"/>
      <c r="E6" s="709"/>
      <c r="F6" s="638"/>
      <c r="G6" s="636" t="s">
        <v>1026</v>
      </c>
      <c r="H6" s="637"/>
      <c r="I6" s="356" t="s">
        <v>1027</v>
      </c>
      <c r="J6" s="360"/>
      <c r="K6" s="360"/>
      <c r="L6" s="636" t="s">
        <v>1028</v>
      </c>
      <c r="M6" s="636" t="s">
        <v>1029</v>
      </c>
      <c r="N6" s="636" t="s">
        <v>196</v>
      </c>
    </row>
    <row r="7" spans="1:16" ht="28.8">
      <c r="A7" s="633"/>
      <c r="B7" s="637"/>
      <c r="C7" s="637" t="s">
        <v>1030</v>
      </c>
      <c r="D7" s="637" t="s">
        <v>1031</v>
      </c>
      <c r="E7" s="637" t="s">
        <v>1032</v>
      </c>
      <c r="F7" s="637"/>
      <c r="G7" s="637"/>
      <c r="H7" s="637"/>
      <c r="J7" s="358"/>
      <c r="K7" s="359"/>
      <c r="L7" s="637"/>
      <c r="M7" s="637"/>
      <c r="N7" s="637"/>
      <c r="P7" s="361"/>
    </row>
    <row r="8" spans="1:16">
      <c r="B8" s="359"/>
      <c r="C8" s="359"/>
      <c r="D8" s="359"/>
      <c r="E8" s="359"/>
      <c r="F8" s="359"/>
      <c r="G8" s="359"/>
      <c r="H8" s="359"/>
      <c r="J8" s="358"/>
      <c r="K8" s="359"/>
      <c r="L8" s="637"/>
      <c r="M8" s="637"/>
      <c r="N8" s="637"/>
      <c r="P8" s="362"/>
    </row>
    <row r="9" spans="1:16" ht="28.8">
      <c r="A9" s="363">
        <v>100</v>
      </c>
      <c r="B9" s="363">
        <v>3800</v>
      </c>
      <c r="C9" s="364" t="s">
        <v>1033</v>
      </c>
      <c r="D9" s="363">
        <v>3532</v>
      </c>
      <c r="E9" s="364" t="s">
        <v>1034</v>
      </c>
      <c r="F9" s="359"/>
      <c r="G9" s="365">
        <v>999</v>
      </c>
      <c r="H9" s="365"/>
      <c r="I9" s="356">
        <v>1000</v>
      </c>
      <c r="J9" s="356" t="s">
        <v>128</v>
      </c>
      <c r="L9" s="365">
        <f>G9*N9</f>
        <v>540.62647186105653</v>
      </c>
      <c r="M9" s="365">
        <v>44513906.439999998</v>
      </c>
      <c r="N9" s="356">
        <f>M9/M$35</f>
        <v>0.54116763950055713</v>
      </c>
      <c r="P9" s="361"/>
    </row>
    <row r="10" spans="1:16">
      <c r="A10" s="363"/>
      <c r="B10" s="363"/>
      <c r="C10" s="364"/>
      <c r="D10" s="356">
        <v>3533</v>
      </c>
      <c r="E10" s="364" t="s">
        <v>1035</v>
      </c>
      <c r="F10" s="359"/>
      <c r="G10" s="365">
        <v>1020</v>
      </c>
      <c r="H10" s="365"/>
      <c r="I10" s="356">
        <v>1000</v>
      </c>
      <c r="J10" s="356" t="s">
        <v>128</v>
      </c>
      <c r="L10" s="365">
        <f>G10*N10</f>
        <v>551.99099229056833</v>
      </c>
      <c r="M10" s="365">
        <v>44513906.439999998</v>
      </c>
      <c r="N10" s="356">
        <f>M10/M$35</f>
        <v>0.54116763950055713</v>
      </c>
      <c r="P10" s="362"/>
    </row>
    <row r="11" spans="1:16" ht="28.8">
      <c r="B11" s="359"/>
      <c r="C11" s="359"/>
      <c r="D11" s="363">
        <v>3534</v>
      </c>
      <c r="E11" s="364" t="s">
        <v>1036</v>
      </c>
      <c r="F11" s="359"/>
      <c r="G11" s="365">
        <v>5000</v>
      </c>
      <c r="H11" s="365"/>
      <c r="I11" s="356">
        <v>1000</v>
      </c>
      <c r="J11" s="356" t="s">
        <v>128</v>
      </c>
      <c r="L11" s="365">
        <f>G11*N11</f>
        <v>2705.8381975027855</v>
      </c>
      <c r="M11" s="365">
        <v>44513906.439999998</v>
      </c>
      <c r="N11" s="356">
        <f>M11/M$35</f>
        <v>0.54116763950055713</v>
      </c>
      <c r="P11" s="361"/>
    </row>
    <row r="12" spans="1:16" ht="28.8">
      <c r="B12" s="359"/>
      <c r="C12" s="359"/>
      <c r="D12" s="363">
        <v>3562</v>
      </c>
      <c r="E12" s="364" t="s">
        <v>1037</v>
      </c>
      <c r="F12" s="359"/>
      <c r="G12" s="365">
        <v>2500</v>
      </c>
      <c r="H12" s="365"/>
      <c r="I12" s="356">
        <v>1000</v>
      </c>
      <c r="J12" s="356" t="s">
        <v>128</v>
      </c>
      <c r="L12" s="365">
        <f>G12*N12</f>
        <v>1352.9190987513928</v>
      </c>
      <c r="M12" s="365">
        <v>44513906.439999998</v>
      </c>
      <c r="N12" s="356">
        <f>M12/M$35</f>
        <v>0.54116763950055713</v>
      </c>
      <c r="P12" s="364" t="s">
        <v>1038</v>
      </c>
    </row>
    <row r="13" spans="1:16">
      <c r="B13" s="359"/>
      <c r="C13" s="359"/>
      <c r="D13" s="363"/>
      <c r="E13" s="364"/>
      <c r="F13" s="359"/>
      <c r="G13" s="366">
        <f>SUM(G9:G12)</f>
        <v>9519</v>
      </c>
      <c r="H13" s="365"/>
      <c r="J13" s="358"/>
      <c r="K13" s="359"/>
      <c r="L13" s="359"/>
      <c r="M13" s="359"/>
      <c r="N13" s="359"/>
      <c r="P13" s="364"/>
    </row>
    <row r="14" spans="1:16">
      <c r="B14" s="359"/>
      <c r="C14" s="359"/>
      <c r="D14" s="359"/>
      <c r="E14" s="359"/>
      <c r="F14" s="359"/>
      <c r="G14" s="359"/>
      <c r="H14" s="359"/>
      <c r="J14" s="358"/>
      <c r="K14" s="359"/>
      <c r="L14" s="359"/>
      <c r="M14" s="359"/>
      <c r="N14" s="359"/>
    </row>
    <row r="15" spans="1:16">
      <c r="B15" s="359"/>
      <c r="C15" s="359"/>
      <c r="D15" s="359"/>
      <c r="E15" s="359"/>
      <c r="F15" s="359"/>
      <c r="G15" s="359"/>
      <c r="H15" s="359"/>
      <c r="J15" s="358"/>
      <c r="K15" s="359"/>
      <c r="L15" s="359"/>
      <c r="M15" s="359"/>
      <c r="N15" s="359"/>
    </row>
    <row r="16" spans="1:16">
      <c r="A16" s="356">
        <v>300</v>
      </c>
      <c r="B16" s="356">
        <v>3600</v>
      </c>
      <c r="C16" s="356" t="s">
        <v>1039</v>
      </c>
      <c r="D16" s="356">
        <v>9990</v>
      </c>
      <c r="E16" s="356" t="s">
        <v>1016</v>
      </c>
      <c r="G16" s="367">
        <v>12922852</v>
      </c>
      <c r="H16" s="365"/>
      <c r="I16" s="356">
        <v>1000</v>
      </c>
      <c r="J16" s="356" t="s">
        <v>128</v>
      </c>
      <c r="L16" s="365">
        <f>G16*N16</f>
        <v>6993429.3124550534</v>
      </c>
      <c r="M16" s="365">
        <v>44513906.439999998</v>
      </c>
      <c r="N16" s="356">
        <f>M16/M$35</f>
        <v>0.54116763950055713</v>
      </c>
      <c r="P16" s="356" t="s">
        <v>1040</v>
      </c>
    </row>
    <row r="17" spans="1:17">
      <c r="G17" s="365"/>
      <c r="H17" s="365"/>
      <c r="L17" s="365"/>
      <c r="M17" s="365"/>
    </row>
    <row r="18" spans="1:17">
      <c r="A18" s="633"/>
      <c r="B18" s="633"/>
      <c r="C18" s="633"/>
      <c r="D18" s="407" t="s">
        <v>1041</v>
      </c>
      <c r="E18" s="398"/>
      <c r="F18" s="633"/>
      <c r="G18" s="639"/>
      <c r="H18" s="639"/>
      <c r="M18" s="358"/>
    </row>
    <row r="19" spans="1:17">
      <c r="A19" s="633"/>
      <c r="B19" s="633"/>
      <c r="C19" s="633"/>
      <c r="D19" s="407" t="s">
        <v>1042</v>
      </c>
      <c r="E19" s="398" t="s">
        <v>1043</v>
      </c>
      <c r="F19" s="633"/>
      <c r="G19" s="639"/>
      <c r="H19" s="639"/>
      <c r="M19" s="358"/>
    </row>
    <row r="20" spans="1:17">
      <c r="A20" s="640" t="s">
        <v>1044</v>
      </c>
      <c r="B20" s="640"/>
      <c r="C20" s="640"/>
      <c r="D20" s="640"/>
      <c r="E20" s="640"/>
      <c r="F20" s="633"/>
      <c r="G20" s="641">
        <f>G13+G16</f>
        <v>12932371</v>
      </c>
      <c r="H20" s="639"/>
      <c r="I20" s="356" t="s">
        <v>1027</v>
      </c>
      <c r="M20" s="358"/>
      <c r="P20" s="356" t="s">
        <v>1045</v>
      </c>
    </row>
    <row r="21" spans="1:17">
      <c r="I21" s="356">
        <v>1000</v>
      </c>
      <c r="J21" s="356" t="s">
        <v>128</v>
      </c>
      <c r="L21" s="365">
        <f>G20*N21</f>
        <v>6998580.6872154595</v>
      </c>
      <c r="M21" s="365">
        <v>44513906.439999998</v>
      </c>
      <c r="N21" s="356">
        <f>M21/M$35</f>
        <v>0.54116763950055713</v>
      </c>
      <c r="P21" s="356" t="s">
        <v>1046</v>
      </c>
    </row>
    <row r="22" spans="1:17">
      <c r="I22" s="356">
        <v>2100</v>
      </c>
      <c r="J22" s="356" t="s">
        <v>131</v>
      </c>
      <c r="L22" s="365">
        <f>G$16*N22</f>
        <v>56119.918475044717</v>
      </c>
      <c r="M22" s="365">
        <v>357209.13</v>
      </c>
      <c r="N22" s="356">
        <f>M22/M$35</f>
        <v>4.3426883225966464E-3</v>
      </c>
    </row>
    <row r="23" spans="1:17">
      <c r="I23" s="356">
        <v>2210</v>
      </c>
      <c r="J23" s="356" t="s">
        <v>200</v>
      </c>
      <c r="L23" s="365">
        <f>G$16*N23</f>
        <v>6668.0542097222888</v>
      </c>
      <c r="M23" s="365">
        <v>42345.86</v>
      </c>
      <c r="N23" s="356">
        <f>(M23+M24)/M$35</f>
        <v>5.1598936594818919E-4</v>
      </c>
      <c r="P23" s="356" t="s">
        <v>1047</v>
      </c>
    </row>
    <row r="24" spans="1:17">
      <c r="K24" s="368" t="s">
        <v>1048</v>
      </c>
      <c r="L24" s="368"/>
      <c r="M24" s="365">
        <v>97</v>
      </c>
      <c r="P24" s="356" t="s">
        <v>1049</v>
      </c>
      <c r="Q24" s="365"/>
    </row>
    <row r="25" spans="1:17">
      <c r="I25" s="356">
        <v>2220</v>
      </c>
      <c r="J25" s="356" t="s">
        <v>134</v>
      </c>
      <c r="L25" s="365">
        <f>G$16*N25</f>
        <v>5811.3408221369491</v>
      </c>
      <c r="M25" s="365">
        <v>36989.79</v>
      </c>
      <c r="N25" s="356">
        <f>M25/M$35</f>
        <v>4.496949142601764E-4</v>
      </c>
      <c r="P25" s="356" t="s">
        <v>1050</v>
      </c>
    </row>
    <row r="26" spans="1:17">
      <c r="I26" s="356">
        <v>2400</v>
      </c>
      <c r="J26" s="356" t="s">
        <v>136</v>
      </c>
      <c r="L26" s="365">
        <f t="shared" ref="L26:L31" si="0">G$16*N26</f>
        <v>5239.8309342596722</v>
      </c>
      <c r="M26" s="365">
        <v>33352.07</v>
      </c>
      <c r="N26" s="356">
        <f t="shared" ref="N26:N31" si="1">M26/M$35</f>
        <v>4.0547016511987232E-4</v>
      </c>
      <c r="P26" s="356" t="s">
        <v>1051</v>
      </c>
    </row>
    <row r="27" spans="1:17">
      <c r="I27" s="356">
        <v>2500</v>
      </c>
      <c r="J27" s="356" t="s">
        <v>137</v>
      </c>
      <c r="L27" s="365">
        <f t="shared" si="0"/>
        <v>528124.26206711074</v>
      </c>
      <c r="M27" s="365">
        <v>3361565.97</v>
      </c>
      <c r="N27" s="356">
        <f t="shared" si="1"/>
        <v>4.0867469662819844E-2</v>
      </c>
      <c r="P27" s="356" t="s">
        <v>1052</v>
      </c>
    </row>
    <row r="28" spans="1:17">
      <c r="I28" s="356">
        <v>2600</v>
      </c>
      <c r="J28" s="356" t="s">
        <v>201</v>
      </c>
      <c r="L28" s="365">
        <f t="shared" si="0"/>
        <v>84275.675829734275</v>
      </c>
      <c r="M28" s="365">
        <v>536423.46</v>
      </c>
      <c r="N28" s="356">
        <f t="shared" si="1"/>
        <v>6.5214455624605372E-3</v>
      </c>
    </row>
    <row r="29" spans="1:17">
      <c r="I29" s="356">
        <v>2700</v>
      </c>
      <c r="J29" s="356" t="s">
        <v>202</v>
      </c>
      <c r="L29" s="365">
        <f t="shared" si="0"/>
        <v>808525.46963101893</v>
      </c>
      <c r="M29" s="365">
        <v>5146348.88</v>
      </c>
      <c r="N29" s="356">
        <f t="shared" si="1"/>
        <v>6.2565559802976844E-2</v>
      </c>
    </row>
    <row r="30" spans="1:17">
      <c r="I30" s="356">
        <v>2800</v>
      </c>
      <c r="J30" s="356" t="s">
        <v>203</v>
      </c>
      <c r="L30" s="365">
        <f t="shared" si="0"/>
        <v>2752850.063413715</v>
      </c>
      <c r="M30" s="365">
        <v>17522177.559999999</v>
      </c>
      <c r="N30" s="356">
        <f t="shared" si="1"/>
        <v>0.21302186726379865</v>
      </c>
    </row>
    <row r="31" spans="1:17">
      <c r="I31" s="356">
        <v>2900</v>
      </c>
      <c r="J31" s="356" t="s">
        <v>143</v>
      </c>
      <c r="L31" s="365">
        <f t="shared" si="0"/>
        <v>6746.2618843606097</v>
      </c>
      <c r="M31" s="365">
        <v>42940.66</v>
      </c>
      <c r="N31" s="356">
        <f t="shared" si="1"/>
        <v>5.2204125562690105E-4</v>
      </c>
    </row>
    <row r="32" spans="1:17">
      <c r="I32" s="356">
        <v>3100</v>
      </c>
      <c r="J32" s="356" t="s">
        <v>204</v>
      </c>
      <c r="M32" s="365"/>
    </row>
    <row r="33" spans="1:15">
      <c r="I33" s="356">
        <v>4000</v>
      </c>
      <c r="J33" s="356" t="s">
        <v>150</v>
      </c>
      <c r="L33" s="365">
        <f>G$16*N33</f>
        <v>1675061.8102778441</v>
      </c>
      <c r="M33" s="365">
        <v>10661943</v>
      </c>
      <c r="N33" s="356">
        <f>M33/M$35</f>
        <v>0.12962013418383528</v>
      </c>
    </row>
    <row r="34" spans="1:15">
      <c r="M34" s="367"/>
    </row>
    <row r="35" spans="1:15">
      <c r="A35" s="633"/>
      <c r="B35" s="633"/>
      <c r="C35" s="633"/>
      <c r="D35" s="633"/>
      <c r="E35" s="633"/>
      <c r="F35" s="633"/>
      <c r="G35" s="633"/>
      <c r="H35" s="633"/>
      <c r="I35" s="633"/>
      <c r="J35" s="633"/>
      <c r="K35" s="633"/>
      <c r="L35" s="642">
        <f>SUM(L21:L34)</f>
        <v>12928003.374760408</v>
      </c>
      <c r="M35" s="642">
        <f>SUM(M21:M34)</f>
        <v>82255299.819999993</v>
      </c>
      <c r="N35" s="633"/>
    </row>
    <row r="36" spans="1:15">
      <c r="A36" s="633"/>
      <c r="B36" s="633"/>
      <c r="C36" s="633"/>
      <c r="D36" s="633"/>
      <c r="E36" s="633"/>
      <c r="F36" s="633"/>
      <c r="G36" s="633"/>
      <c r="H36" s="633"/>
      <c r="I36" s="633"/>
      <c r="J36" s="633"/>
      <c r="K36" s="633"/>
      <c r="L36" s="633"/>
      <c r="M36" s="633"/>
      <c r="N36" s="633"/>
    </row>
    <row r="37" spans="1:15">
      <c r="A37" s="633"/>
      <c r="B37" s="633"/>
      <c r="C37" s="709" t="s">
        <v>1053</v>
      </c>
      <c r="D37" s="709"/>
      <c r="E37" s="709"/>
      <c r="F37" s="633"/>
      <c r="G37" s="633"/>
      <c r="H37" s="633"/>
      <c r="I37" s="633"/>
      <c r="J37" s="633"/>
      <c r="K37" s="633"/>
      <c r="L37" s="633"/>
      <c r="M37" s="633"/>
      <c r="N37" s="633"/>
    </row>
    <row r="38" spans="1:15" ht="57.6">
      <c r="A38" s="633"/>
      <c r="B38" s="633"/>
      <c r="C38" s="637" t="s">
        <v>1030</v>
      </c>
      <c r="D38" s="637" t="s">
        <v>1031</v>
      </c>
      <c r="E38" s="637" t="s">
        <v>1032</v>
      </c>
      <c r="F38" s="633"/>
      <c r="G38" s="636" t="s">
        <v>1054</v>
      </c>
      <c r="H38" s="637"/>
      <c r="I38" s="633"/>
      <c r="J38" s="633"/>
      <c r="K38" s="633"/>
      <c r="L38" s="636" t="s">
        <v>1055</v>
      </c>
      <c r="M38" s="633"/>
      <c r="N38" s="636" t="s">
        <v>1056</v>
      </c>
    </row>
    <row r="40" spans="1:15" ht="28.8">
      <c r="A40" s="363">
        <v>100</v>
      </c>
      <c r="B40" s="363">
        <v>3800</v>
      </c>
      <c r="C40" s="364" t="s">
        <v>1033</v>
      </c>
      <c r="D40" s="356">
        <v>2410</v>
      </c>
      <c r="E40" s="356" t="s">
        <v>1057</v>
      </c>
      <c r="I40" s="356">
        <v>2700</v>
      </c>
      <c r="J40" s="356" t="s">
        <v>202</v>
      </c>
      <c r="L40" s="369">
        <f>G40*N40</f>
        <v>0</v>
      </c>
      <c r="N40" s="370">
        <v>1</v>
      </c>
    </row>
    <row r="41" spans="1:15">
      <c r="D41" s="356">
        <v>2411</v>
      </c>
      <c r="E41" s="356" t="s">
        <v>1017</v>
      </c>
      <c r="G41" s="369">
        <v>1930500</v>
      </c>
      <c r="H41" s="369"/>
      <c r="I41" s="356">
        <v>2700</v>
      </c>
      <c r="J41" s="356" t="s">
        <v>202</v>
      </c>
      <c r="L41" s="369">
        <f>G41</f>
        <v>1930500</v>
      </c>
      <c r="N41" s="370">
        <v>1</v>
      </c>
    </row>
    <row r="42" spans="1:15">
      <c r="A42" s="398"/>
      <c r="B42" s="398"/>
      <c r="C42" s="398"/>
      <c r="D42" s="398">
        <v>2412</v>
      </c>
      <c r="E42" s="398" t="s">
        <v>1122</v>
      </c>
      <c r="F42" s="398"/>
      <c r="G42" s="402" t="s">
        <v>1062</v>
      </c>
      <c r="H42" s="403"/>
      <c r="I42" s="404">
        <v>2700</v>
      </c>
      <c r="J42" s="404" t="s">
        <v>202</v>
      </c>
      <c r="K42" s="404"/>
      <c r="L42" s="402" t="s">
        <v>1062</v>
      </c>
      <c r="M42" s="398"/>
      <c r="N42" s="409">
        <v>1</v>
      </c>
      <c r="O42" s="404"/>
    </row>
    <row r="43" spans="1:15">
      <c r="A43" s="398"/>
      <c r="B43" s="398"/>
      <c r="C43" s="398"/>
      <c r="D43" s="455">
        <v>2415</v>
      </c>
      <c r="E43" s="455" t="s">
        <v>1396</v>
      </c>
      <c r="F43" s="398"/>
      <c r="G43" s="402" t="s">
        <v>1062</v>
      </c>
      <c r="H43" s="403"/>
      <c r="I43" s="404">
        <v>2700</v>
      </c>
      <c r="J43" s="404" t="s">
        <v>202</v>
      </c>
      <c r="K43" s="404"/>
      <c r="L43" s="402" t="s">
        <v>1062</v>
      </c>
      <c r="M43" s="398"/>
      <c r="N43" s="409">
        <v>1</v>
      </c>
      <c r="O43" s="404"/>
    </row>
    <row r="44" spans="1:15">
      <c r="A44" s="398"/>
      <c r="B44" s="398"/>
      <c r="C44" s="398"/>
      <c r="D44" s="398"/>
      <c r="E44" s="398"/>
      <c r="F44" s="398"/>
      <c r="G44" s="400"/>
      <c r="H44" s="403"/>
      <c r="I44" s="404"/>
      <c r="J44" s="404"/>
      <c r="K44" s="404"/>
      <c r="L44" s="400"/>
      <c r="M44" s="398"/>
      <c r="N44" s="409"/>
      <c r="O44" s="404"/>
    </row>
    <row r="45" spans="1:15">
      <c r="A45" s="398">
        <v>200</v>
      </c>
      <c r="B45" s="398" t="s">
        <v>1058</v>
      </c>
      <c r="C45" s="398"/>
      <c r="D45" s="405">
        <v>9990</v>
      </c>
      <c r="E45" s="398" t="s">
        <v>1016</v>
      </c>
      <c r="F45" s="398"/>
      <c r="G45" s="400">
        <v>958407.45</v>
      </c>
      <c r="H45" s="406"/>
      <c r="I45" s="398">
        <v>5100</v>
      </c>
      <c r="J45" s="398" t="s">
        <v>90</v>
      </c>
      <c r="K45" s="398"/>
      <c r="L45" s="400">
        <v>958407.45</v>
      </c>
      <c r="M45" s="398"/>
      <c r="N45" s="409">
        <v>1</v>
      </c>
      <c r="O45" s="404"/>
    </row>
    <row r="46" spans="1:15">
      <c r="A46" s="398"/>
      <c r="B46" s="398" t="s">
        <v>1059</v>
      </c>
      <c r="C46" s="398"/>
      <c r="D46" s="407" t="s">
        <v>1041</v>
      </c>
      <c r="E46" s="398"/>
      <c r="F46" s="398"/>
      <c r="G46" s="400"/>
      <c r="H46" s="403"/>
      <c r="I46" s="398"/>
      <c r="J46" s="398" t="s">
        <v>1060</v>
      </c>
      <c r="K46" s="398"/>
      <c r="L46" s="400"/>
      <c r="M46" s="398"/>
      <c r="N46" s="409"/>
      <c r="O46" s="404"/>
    </row>
    <row r="47" spans="1:15">
      <c r="A47" s="398"/>
      <c r="B47" s="398" t="s">
        <v>1061</v>
      </c>
      <c r="C47" s="398"/>
      <c r="D47" s="410" t="s">
        <v>1132</v>
      </c>
      <c r="E47" s="398" t="s">
        <v>1043</v>
      </c>
      <c r="F47" s="398"/>
      <c r="G47" s="402" t="s">
        <v>1062</v>
      </c>
      <c r="H47" s="408"/>
      <c r="I47" s="404"/>
      <c r="J47" s="404"/>
      <c r="K47" s="404"/>
      <c r="L47" s="402" t="s">
        <v>1062</v>
      </c>
      <c r="M47" s="398"/>
      <c r="N47" s="409">
        <v>1</v>
      </c>
      <c r="O47" s="404"/>
    </row>
    <row r="48" spans="1:15">
      <c r="A48" s="398"/>
      <c r="B48" s="398"/>
      <c r="C48" s="398"/>
      <c r="D48" s="398"/>
      <c r="E48" s="398"/>
      <c r="F48" s="398"/>
      <c r="G48" s="400"/>
      <c r="H48" s="643"/>
      <c r="I48" s="633"/>
      <c r="J48" s="633"/>
      <c r="K48" s="633"/>
      <c r="L48" s="400"/>
      <c r="M48" s="398"/>
      <c r="N48" s="409"/>
      <c r="O48" s="404"/>
    </row>
    <row r="49" spans="1:14">
      <c r="A49" s="401" t="s">
        <v>1063</v>
      </c>
      <c r="B49" s="401"/>
      <c r="C49" s="401"/>
      <c r="D49" s="398"/>
      <c r="E49" s="398"/>
      <c r="F49" s="398"/>
      <c r="G49" s="644">
        <f>SUM(G40:G47)</f>
        <v>2888907.45</v>
      </c>
      <c r="H49" s="406"/>
      <c r="I49" s="633"/>
      <c r="J49" s="633"/>
      <c r="K49" s="633"/>
      <c r="L49" s="644">
        <f>SUM(L40:L47)</f>
        <v>2888907.45</v>
      </c>
      <c r="M49" s="398"/>
      <c r="N49" s="398"/>
    </row>
    <row r="50" spans="1:14">
      <c r="A50" s="398"/>
      <c r="B50" s="398"/>
      <c r="C50" s="398"/>
      <c r="D50" s="398"/>
      <c r="E50" s="398"/>
      <c r="F50" s="398"/>
      <c r="G50" s="398"/>
    </row>
    <row r="51" spans="1:14">
      <c r="A51" s="398"/>
      <c r="B51" s="398"/>
      <c r="C51" s="398"/>
      <c r="D51" s="398"/>
      <c r="E51" s="398"/>
      <c r="F51" s="398"/>
      <c r="G51" s="398"/>
    </row>
    <row r="52" spans="1:14">
      <c r="A52" s="398"/>
      <c r="B52" s="398"/>
      <c r="C52" s="398"/>
      <c r="D52" s="398"/>
      <c r="E52" s="399"/>
      <c r="F52" s="398"/>
      <c r="G52" s="398"/>
    </row>
  </sheetData>
  <mergeCells count="2">
    <mergeCell ref="C6:E6"/>
    <mergeCell ref="C37:E37"/>
  </mergeCells>
  <pageMargins left="0.45" right="0.2" top="0.75" bottom="0.75" header="0.3" footer="0.3"/>
  <pageSetup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99"/>
  <sheetViews>
    <sheetView workbookViewId="0">
      <pane xSplit="6" ySplit="8" topLeftCell="G9" activePane="bottomRight" state="frozen"/>
      <selection pane="topRight" activeCell="G1" sqref="G1"/>
      <selection pane="bottomLeft" activeCell="A9" sqref="A9"/>
      <selection pane="bottomRight" activeCell="B59" sqref="B59"/>
    </sheetView>
  </sheetViews>
  <sheetFormatPr defaultRowHeight="13.2"/>
  <cols>
    <col min="1" max="3" width="3" customWidth="1"/>
    <col min="4" max="4" width="38.33203125" customWidth="1"/>
    <col min="5" max="5" width="22.109375" style="38" bestFit="1" customWidth="1"/>
    <col min="6" max="6" width="22.33203125" style="6" customWidth="1"/>
    <col min="8" max="8" width="21.109375" customWidth="1"/>
    <col min="9" max="9" width="15.44140625" bestFit="1" customWidth="1"/>
    <col min="10" max="10" width="12.33203125" bestFit="1" customWidth="1"/>
    <col min="11" max="11" width="13.5546875" bestFit="1" customWidth="1"/>
    <col min="12" max="12" width="18.88671875" customWidth="1"/>
    <col min="13" max="13" width="16.33203125" customWidth="1"/>
    <col min="14" max="14" width="16" customWidth="1"/>
  </cols>
  <sheetData>
    <row r="1" spans="1:24" ht="16.2" thickBot="1">
      <c r="B1" s="100"/>
      <c r="C1" s="710" t="s">
        <v>230</v>
      </c>
      <c r="D1" s="711"/>
      <c r="E1" s="101"/>
      <c r="F1" s="102"/>
      <c r="G1" s="102"/>
      <c r="K1" s="5" t="s">
        <v>231</v>
      </c>
    </row>
    <row r="2" spans="1:24" ht="13.5" customHeight="1" thickBot="1">
      <c r="C2" s="711" t="s">
        <v>232</v>
      </c>
      <c r="D2" s="711"/>
      <c r="E2" s="3"/>
      <c r="F2" s="3"/>
      <c r="G2" s="3"/>
    </row>
    <row r="3" spans="1:24" ht="12.75" customHeight="1">
      <c r="C3" s="711" t="s">
        <v>233</v>
      </c>
      <c r="D3" s="711"/>
      <c r="E3" s="103"/>
      <c r="F3" s="103"/>
      <c r="G3" s="103"/>
      <c r="H3" s="8" t="s">
        <v>4</v>
      </c>
      <c r="I3" s="8" t="s">
        <v>4</v>
      </c>
      <c r="J3" s="438" t="s">
        <v>4</v>
      </c>
      <c r="K3" s="8" t="s">
        <v>235</v>
      </c>
    </row>
    <row r="4" spans="1:24">
      <c r="C4" s="712" t="s">
        <v>1393</v>
      </c>
      <c r="D4" s="712"/>
      <c r="E4" s="103"/>
      <c r="F4" s="103"/>
      <c r="G4" s="103"/>
      <c r="H4" s="11" t="s">
        <v>1133</v>
      </c>
      <c r="I4" s="11" t="s">
        <v>93</v>
      </c>
      <c r="J4" s="439" t="s">
        <v>91</v>
      </c>
      <c r="K4" s="11" t="s">
        <v>237</v>
      </c>
    </row>
    <row r="5" spans="1:24" ht="27" customHeight="1" thickBot="1">
      <c r="H5" s="335" t="s">
        <v>1134</v>
      </c>
      <c r="I5" s="228" t="s">
        <v>999</v>
      </c>
      <c r="J5" s="440"/>
      <c r="K5" s="104"/>
    </row>
    <row r="6" spans="1:24" ht="15">
      <c r="I6" s="3" t="s">
        <v>238</v>
      </c>
      <c r="J6" s="3" t="s">
        <v>239</v>
      </c>
      <c r="X6" s="281" t="s">
        <v>849</v>
      </c>
    </row>
    <row r="7" spans="1:24">
      <c r="E7" s="3" t="s">
        <v>240</v>
      </c>
      <c r="H7" s="3" t="s">
        <v>241</v>
      </c>
      <c r="I7" s="3" t="s">
        <v>92</v>
      </c>
      <c r="J7" s="3" t="s">
        <v>242</v>
      </c>
    </row>
    <row r="8" spans="1:24">
      <c r="E8" s="3" t="s">
        <v>1150</v>
      </c>
      <c r="H8" s="15" t="s">
        <v>4</v>
      </c>
      <c r="I8" s="15" t="s">
        <v>4</v>
      </c>
      <c r="J8" s="15" t="s">
        <v>4</v>
      </c>
      <c r="K8" s="15" t="s">
        <v>243</v>
      </c>
    </row>
    <row r="9" spans="1:24">
      <c r="A9" s="16" t="s">
        <v>14</v>
      </c>
      <c r="E9" s="105" t="s">
        <v>15</v>
      </c>
      <c r="F9" s="17" t="s">
        <v>16</v>
      </c>
    </row>
    <row r="11" spans="1:24">
      <c r="B11" t="s">
        <v>17</v>
      </c>
      <c r="F11" s="32" t="s">
        <v>1248</v>
      </c>
    </row>
    <row r="12" spans="1:24">
      <c r="B12" t="s">
        <v>18</v>
      </c>
      <c r="F12" s="6" t="s">
        <v>19</v>
      </c>
    </row>
    <row r="13" spans="1:24">
      <c r="B13" s="21" t="s">
        <v>20</v>
      </c>
      <c r="C13" s="21"/>
      <c r="D13" s="31"/>
      <c r="E13" s="32"/>
      <c r="F13" s="32" t="s">
        <v>21</v>
      </c>
    </row>
    <row r="14" spans="1:24">
      <c r="B14" s="21" t="s">
        <v>22</v>
      </c>
      <c r="C14" s="21"/>
      <c r="D14" s="21"/>
      <c r="E14" s="31"/>
      <c r="F14" s="32"/>
    </row>
    <row r="15" spans="1:24">
      <c r="B15" s="21"/>
      <c r="C15" s="21" t="s">
        <v>23</v>
      </c>
      <c r="D15" s="21"/>
      <c r="E15" s="31"/>
      <c r="F15" s="32" t="s">
        <v>24</v>
      </c>
    </row>
    <row r="16" spans="1:24">
      <c r="B16" s="21"/>
      <c r="C16" s="21" t="s">
        <v>25</v>
      </c>
      <c r="D16" s="21"/>
      <c r="E16" s="31"/>
      <c r="F16" s="32" t="s">
        <v>26</v>
      </c>
    </row>
    <row r="17" spans="2:6">
      <c r="B17" s="21"/>
      <c r="C17" s="21" t="s">
        <v>27</v>
      </c>
      <c r="D17" s="21"/>
      <c r="E17" s="31"/>
      <c r="F17" s="32" t="s">
        <v>28</v>
      </c>
    </row>
    <row r="18" spans="2:6">
      <c r="B18" s="21"/>
      <c r="C18" s="21" t="s">
        <v>29</v>
      </c>
      <c r="D18" s="21"/>
      <c r="E18" s="31"/>
      <c r="F18" s="32" t="s">
        <v>30</v>
      </c>
    </row>
    <row r="19" spans="2:6">
      <c r="B19" s="21"/>
      <c r="C19" s="21" t="s">
        <v>31</v>
      </c>
      <c r="D19" s="21"/>
      <c r="E19" s="31"/>
      <c r="F19" s="32" t="s">
        <v>32</v>
      </c>
    </row>
    <row r="20" spans="2:6">
      <c r="B20" s="21"/>
      <c r="C20" s="21" t="s">
        <v>33</v>
      </c>
      <c r="D20" s="21"/>
      <c r="E20" s="31"/>
      <c r="F20" s="32" t="s">
        <v>244</v>
      </c>
    </row>
    <row r="21" spans="2:6">
      <c r="B21" s="21"/>
      <c r="C21" s="21" t="s">
        <v>1244</v>
      </c>
      <c r="D21" s="21"/>
      <c r="E21" s="31"/>
      <c r="F21" s="32" t="s">
        <v>1245</v>
      </c>
    </row>
    <row r="22" spans="2:6">
      <c r="B22" s="21"/>
      <c r="C22" s="21" t="s">
        <v>34</v>
      </c>
      <c r="D22" s="21"/>
      <c r="E22" s="31"/>
      <c r="F22" s="32" t="s">
        <v>35</v>
      </c>
    </row>
    <row r="23" spans="2:6">
      <c r="B23" s="21" t="s">
        <v>36</v>
      </c>
      <c r="C23" s="21"/>
      <c r="D23" s="21"/>
      <c r="E23" s="31"/>
      <c r="F23" s="32" t="s">
        <v>37</v>
      </c>
    </row>
    <row r="24" spans="2:6">
      <c r="B24" s="21" t="s">
        <v>38</v>
      </c>
      <c r="C24" s="21"/>
      <c r="D24" s="21"/>
      <c r="E24" s="31"/>
      <c r="F24" s="32" t="s">
        <v>39</v>
      </c>
    </row>
    <row r="25" spans="2:6">
      <c r="B25" s="21" t="s">
        <v>1154</v>
      </c>
      <c r="C25" s="21"/>
      <c r="D25" s="21"/>
      <c r="E25" s="31"/>
      <c r="F25" s="32"/>
    </row>
    <row r="26" spans="2:6">
      <c r="B26" s="21"/>
      <c r="C26" s="21" t="s">
        <v>1155</v>
      </c>
      <c r="D26" s="21"/>
      <c r="E26" s="31"/>
      <c r="F26" s="32" t="s">
        <v>1156</v>
      </c>
    </row>
    <row r="27" spans="2:6">
      <c r="B27" s="21" t="s">
        <v>40</v>
      </c>
      <c r="C27" s="21"/>
      <c r="D27" s="21"/>
      <c r="E27" s="31"/>
      <c r="F27" s="32" t="s">
        <v>675</v>
      </c>
    </row>
    <row r="28" spans="2:6">
      <c r="B28" s="21" t="s">
        <v>45</v>
      </c>
      <c r="C28" s="21"/>
      <c r="D28" s="21"/>
      <c r="E28" s="31"/>
      <c r="F28" s="32" t="s">
        <v>46</v>
      </c>
    </row>
    <row r="29" spans="2:6">
      <c r="B29" t="s">
        <v>47</v>
      </c>
      <c r="F29" s="32" t="s">
        <v>1484</v>
      </c>
    </row>
    <row r="31" spans="2:6">
      <c r="B31" t="s">
        <v>56</v>
      </c>
      <c r="F31" s="25" t="s">
        <v>57</v>
      </c>
    </row>
    <row r="34" spans="1:6">
      <c r="A34" s="16" t="s">
        <v>810</v>
      </c>
    </row>
    <row r="36" spans="1:6">
      <c r="B36" s="21" t="s">
        <v>875</v>
      </c>
      <c r="C36" s="21"/>
      <c r="D36" s="21"/>
      <c r="E36" s="31"/>
      <c r="F36" s="222" t="s">
        <v>876</v>
      </c>
    </row>
    <row r="37" spans="1:6">
      <c r="B37" s="21" t="s">
        <v>812</v>
      </c>
      <c r="C37" s="21"/>
      <c r="D37" s="21"/>
      <c r="E37" s="31"/>
      <c r="F37" s="411" t="s">
        <v>876</v>
      </c>
    </row>
    <row r="39" spans="1:6">
      <c r="B39" t="s">
        <v>813</v>
      </c>
      <c r="F39" s="25"/>
    </row>
    <row r="41" spans="1:6" ht="13.8" thickBot="1">
      <c r="B41" t="s">
        <v>825</v>
      </c>
      <c r="F41" s="23" t="s">
        <v>57</v>
      </c>
    </row>
    <row r="42" spans="1:6" ht="13.8" thickTop="1"/>
    <row r="43" spans="1:6">
      <c r="A43" s="16" t="s">
        <v>58</v>
      </c>
      <c r="E43" s="105" t="s">
        <v>15</v>
      </c>
      <c r="F43" s="17" t="s">
        <v>16</v>
      </c>
    </row>
    <row r="44" spans="1:6">
      <c r="A44" s="16"/>
    </row>
    <row r="45" spans="1:6">
      <c r="B45" s="21" t="s">
        <v>245</v>
      </c>
      <c r="C45" s="21"/>
      <c r="D45" s="21"/>
      <c r="E45" s="31"/>
      <c r="F45" s="32" t="s">
        <v>246</v>
      </c>
    </row>
    <row r="46" spans="1:6">
      <c r="B46" s="21" t="s">
        <v>59</v>
      </c>
      <c r="C46" s="21"/>
      <c r="D46" s="21"/>
      <c r="E46" s="31"/>
      <c r="F46" s="32" t="s">
        <v>676</v>
      </c>
    </row>
    <row r="47" spans="1:6">
      <c r="B47" s="21" t="s">
        <v>60</v>
      </c>
      <c r="C47" s="21"/>
      <c r="D47" s="21"/>
      <c r="E47" s="31"/>
      <c r="F47" s="32" t="s">
        <v>61</v>
      </c>
    </row>
    <row r="48" spans="1:6">
      <c r="B48" s="21" t="s">
        <v>674</v>
      </c>
      <c r="C48" s="21"/>
      <c r="D48" s="21"/>
      <c r="E48" s="31"/>
      <c r="F48" s="32" t="s">
        <v>62</v>
      </c>
    </row>
    <row r="49" spans="1:7">
      <c r="B49" s="21" t="s">
        <v>63</v>
      </c>
      <c r="C49" s="21"/>
      <c r="D49" s="21"/>
      <c r="E49" s="31"/>
      <c r="F49" s="32" t="s">
        <v>64</v>
      </c>
    </row>
    <row r="50" spans="1:7">
      <c r="B50" s="21" t="s">
        <v>65</v>
      </c>
      <c r="C50" s="21"/>
      <c r="D50" s="21"/>
      <c r="E50" s="31"/>
      <c r="F50" s="32" t="s">
        <v>66</v>
      </c>
    </row>
    <row r="51" spans="1:7">
      <c r="B51" s="21" t="s">
        <v>67</v>
      </c>
      <c r="C51" s="21"/>
      <c r="D51" s="21"/>
      <c r="E51" s="31"/>
      <c r="F51" s="32" t="s">
        <v>68</v>
      </c>
    </row>
    <row r="52" spans="1:7">
      <c r="B52" s="21" t="s">
        <v>69</v>
      </c>
      <c r="C52" s="21"/>
      <c r="D52" s="21"/>
      <c r="E52" s="31"/>
      <c r="F52" s="32" t="s">
        <v>70</v>
      </c>
    </row>
    <row r="53" spans="1:7">
      <c r="B53" s="21" t="s">
        <v>71</v>
      </c>
      <c r="C53" s="21"/>
      <c r="D53" s="21"/>
      <c r="E53" s="31"/>
      <c r="F53" s="32" t="s">
        <v>72</v>
      </c>
    </row>
    <row r="54" spans="1:7">
      <c r="B54" s="21" t="s">
        <v>73</v>
      </c>
      <c r="C54" s="21"/>
      <c r="D54" s="21"/>
      <c r="E54" s="31"/>
      <c r="F54" s="32" t="s">
        <v>74</v>
      </c>
    </row>
    <row r="55" spans="1:7">
      <c r="B55" s="21" t="s">
        <v>909</v>
      </c>
      <c r="C55" s="292"/>
      <c r="D55" s="286"/>
      <c r="F55" s="32" t="s">
        <v>910</v>
      </c>
      <c r="G55" s="21" t="s">
        <v>931</v>
      </c>
    </row>
    <row r="56" spans="1:7">
      <c r="B56" s="21" t="s">
        <v>911</v>
      </c>
      <c r="C56" s="292"/>
      <c r="D56" s="286"/>
      <c r="F56" s="32" t="s">
        <v>912</v>
      </c>
      <c r="G56" s="21" t="s">
        <v>932</v>
      </c>
    </row>
    <row r="57" spans="1:7">
      <c r="B57" s="21" t="s">
        <v>75</v>
      </c>
      <c r="C57" s="21"/>
      <c r="D57" s="21"/>
      <c r="E57" s="31"/>
      <c r="F57" s="32" t="s">
        <v>76</v>
      </c>
      <c r="G57" s="21"/>
    </row>
    <row r="58" spans="1:7">
      <c r="B58" s="21" t="s">
        <v>1514</v>
      </c>
      <c r="C58" s="21"/>
      <c r="D58" s="21"/>
      <c r="E58" s="31"/>
      <c r="F58" s="32" t="s">
        <v>78</v>
      </c>
      <c r="G58" s="21"/>
    </row>
    <row r="59" spans="1:7">
      <c r="B59" s="21" t="s">
        <v>79</v>
      </c>
      <c r="C59" s="21"/>
      <c r="D59" s="21"/>
      <c r="E59" s="31"/>
      <c r="F59" s="32" t="s">
        <v>1001</v>
      </c>
      <c r="G59" s="21" t="s">
        <v>977</v>
      </c>
    </row>
    <row r="60" spans="1:7" ht="26.4">
      <c r="B60" s="21" t="s">
        <v>247</v>
      </c>
      <c r="C60" s="21"/>
      <c r="D60" s="21"/>
      <c r="E60" s="31"/>
      <c r="F60" s="202" t="s">
        <v>1479</v>
      </c>
      <c r="G60" s="21"/>
    </row>
    <row r="61" spans="1:7">
      <c r="B61" s="412"/>
      <c r="C61" s="292"/>
      <c r="D61" s="292"/>
      <c r="E61" s="293"/>
      <c r="F61" s="294"/>
    </row>
    <row r="62" spans="1:7">
      <c r="B62" t="s">
        <v>83</v>
      </c>
      <c r="F62" s="25" t="s">
        <v>57</v>
      </c>
    </row>
    <row r="64" spans="1:7">
      <c r="A64" s="16" t="s">
        <v>814</v>
      </c>
    </row>
    <row r="65" spans="1:6">
      <c r="E65" s="31"/>
    </row>
    <row r="66" spans="1:6">
      <c r="B66" s="223" t="s">
        <v>875</v>
      </c>
      <c r="F66" s="222" t="s">
        <v>876</v>
      </c>
    </row>
    <row r="67" spans="1:6">
      <c r="B67" t="s">
        <v>817</v>
      </c>
      <c r="F67" s="222" t="s">
        <v>876</v>
      </c>
    </row>
    <row r="68" spans="1:6">
      <c r="B68" s="223" t="s">
        <v>1249</v>
      </c>
      <c r="C68" s="223"/>
      <c r="D68" s="223"/>
      <c r="E68" s="341"/>
      <c r="F68" s="222" t="s">
        <v>1250</v>
      </c>
    </row>
    <row r="69" spans="1:6">
      <c r="B69" t="s">
        <v>824</v>
      </c>
      <c r="F69" s="32" t="s">
        <v>871</v>
      </c>
    </row>
    <row r="71" spans="1:6" ht="13.8" thickBot="1">
      <c r="B71" t="s">
        <v>819</v>
      </c>
      <c r="F71" s="275"/>
    </row>
    <row r="73" spans="1:6">
      <c r="A73" s="16" t="s">
        <v>248</v>
      </c>
      <c r="E73" s="105" t="s">
        <v>15</v>
      </c>
      <c r="F73" s="17" t="s">
        <v>16</v>
      </c>
    </row>
    <row r="74" spans="1:6">
      <c r="A74" s="16"/>
    </row>
    <row r="75" spans="1:6" hidden="1">
      <c r="B75" s="203" t="s">
        <v>861</v>
      </c>
      <c r="C75" s="203"/>
      <c r="D75" s="203"/>
      <c r="E75" s="204" t="s">
        <v>856</v>
      </c>
      <c r="F75" s="285" t="s">
        <v>249</v>
      </c>
    </row>
    <row r="76" spans="1:6" hidden="1">
      <c r="B76" s="203" t="s">
        <v>84</v>
      </c>
      <c r="C76" s="203"/>
      <c r="D76" s="203"/>
      <c r="E76" s="204" t="s">
        <v>856</v>
      </c>
      <c r="F76" s="285" t="s">
        <v>85</v>
      </c>
    </row>
    <row r="77" spans="1:6" hidden="1">
      <c r="B77" s="203" t="s">
        <v>857</v>
      </c>
      <c r="C77" s="203"/>
      <c r="D77" s="203"/>
      <c r="E77" s="204" t="s">
        <v>856</v>
      </c>
      <c r="F77" s="285" t="s">
        <v>858</v>
      </c>
    </row>
    <row r="78" spans="1:6" hidden="1">
      <c r="B78" s="203" t="s">
        <v>859</v>
      </c>
      <c r="C78" s="203"/>
      <c r="D78" s="203"/>
      <c r="E78" s="204" t="s">
        <v>860</v>
      </c>
      <c r="F78" s="285" t="s">
        <v>87</v>
      </c>
    </row>
    <row r="81" spans="1:10" ht="39.6">
      <c r="A81" s="16"/>
      <c r="B81" s="246" t="s">
        <v>767</v>
      </c>
      <c r="C81" s="247"/>
      <c r="D81" s="247"/>
      <c r="E81" s="248" t="s">
        <v>1397</v>
      </c>
      <c r="F81" s="249" t="s">
        <v>772</v>
      </c>
      <c r="G81" s="21"/>
      <c r="H81" s="622" t="s">
        <v>1482</v>
      </c>
      <c r="I81" s="209"/>
      <c r="J81" s="209"/>
    </row>
    <row r="82" spans="1:10" ht="26.4">
      <c r="A82" s="16"/>
      <c r="B82" s="250" t="s">
        <v>768</v>
      </c>
      <c r="C82" s="251"/>
      <c r="D82" s="251"/>
      <c r="E82" s="252">
        <v>100</v>
      </c>
      <c r="F82" s="253" t="s">
        <v>773</v>
      </c>
      <c r="G82" s="21"/>
      <c r="H82" s="623" t="s">
        <v>965</v>
      </c>
      <c r="I82" s="628"/>
      <c r="J82" s="628"/>
    </row>
    <row r="83" spans="1:10">
      <c r="A83" s="16"/>
      <c r="B83" s="21"/>
      <c r="C83" s="21"/>
      <c r="D83" s="545" t="s">
        <v>1307</v>
      </c>
      <c r="E83" s="254" t="s">
        <v>1126</v>
      </c>
      <c r="F83" s="255" t="s">
        <v>789</v>
      </c>
      <c r="G83" s="21"/>
      <c r="H83" s="624" t="s">
        <v>964</v>
      </c>
      <c r="I83" s="629" t="s">
        <v>1480</v>
      </c>
      <c r="J83" s="629" t="s">
        <v>1480</v>
      </c>
    </row>
    <row r="84" spans="1:10" ht="26.4">
      <c r="A84" s="16"/>
      <c r="B84" s="21"/>
      <c r="C84" s="21"/>
      <c r="D84" s="546"/>
      <c r="E84" s="254" t="s">
        <v>1288</v>
      </c>
      <c r="F84" s="316" t="s">
        <v>968</v>
      </c>
      <c r="G84" s="21"/>
      <c r="H84" s="623" t="s">
        <v>967</v>
      </c>
      <c r="I84" s="628"/>
      <c r="J84" s="628"/>
    </row>
    <row r="85" spans="1:10" ht="27" thickBot="1">
      <c r="A85" s="16"/>
      <c r="B85" s="21"/>
      <c r="C85" s="21"/>
      <c r="D85" s="547" t="s">
        <v>1398</v>
      </c>
      <c r="E85" s="548" t="s">
        <v>1399</v>
      </c>
      <c r="F85" s="284" t="s">
        <v>864</v>
      </c>
      <c r="G85" s="21"/>
      <c r="H85" s="625" t="s">
        <v>1481</v>
      </c>
      <c r="I85" s="630"/>
      <c r="J85" s="630"/>
    </row>
    <row r="86" spans="1:10">
      <c r="A86" s="16"/>
      <c r="B86" s="21"/>
      <c r="C86" s="21"/>
      <c r="D86" s="21"/>
      <c r="E86" s="314"/>
      <c r="F86" s="315"/>
      <c r="G86" s="21"/>
      <c r="H86" s="623"/>
      <c r="I86" s="628"/>
      <c r="J86" s="628"/>
    </row>
    <row r="87" spans="1:10" ht="26.4">
      <c r="A87" s="16"/>
      <c r="B87" s="246" t="s">
        <v>769</v>
      </c>
      <c r="C87" s="247"/>
      <c r="D87" s="247"/>
      <c r="E87" s="31" t="s">
        <v>774</v>
      </c>
      <c r="F87" s="256" t="s">
        <v>778</v>
      </c>
      <c r="G87" s="21"/>
      <c r="H87" s="626" t="s">
        <v>966</v>
      </c>
      <c r="I87" s="628"/>
      <c r="J87" s="628"/>
    </row>
    <row r="88" spans="1:10" ht="26.4">
      <c r="A88" s="16"/>
      <c r="B88" s="250" t="s">
        <v>770</v>
      </c>
      <c r="C88" s="251"/>
      <c r="D88" s="247"/>
      <c r="E88" s="248" t="s">
        <v>1004</v>
      </c>
      <c r="F88" s="249" t="s">
        <v>779</v>
      </c>
      <c r="G88" s="21"/>
      <c r="H88" s="626" t="s">
        <v>1483</v>
      </c>
      <c r="I88" s="610" t="s">
        <v>96</v>
      </c>
      <c r="J88" s="610" t="s">
        <v>96</v>
      </c>
    </row>
    <row r="89" spans="1:10">
      <c r="A89" s="16"/>
      <c r="B89" s="246" t="s">
        <v>771</v>
      </c>
      <c r="C89" s="247"/>
      <c r="D89" s="247"/>
      <c r="E89" s="257" t="s">
        <v>774</v>
      </c>
      <c r="F89" s="258" t="s">
        <v>103</v>
      </c>
      <c r="G89" s="21"/>
      <c r="H89" s="627" t="s">
        <v>103</v>
      </c>
      <c r="I89" s="631"/>
      <c r="J89" s="631"/>
    </row>
    <row r="90" spans="1:10">
      <c r="A90" s="16"/>
      <c r="C90" s="178"/>
      <c r="E90" s="236"/>
    </row>
    <row r="91" spans="1:10">
      <c r="F91" s="25" t="s">
        <v>57</v>
      </c>
    </row>
    <row r="94" spans="1:10" ht="13.8" thickBot="1">
      <c r="B94" t="s">
        <v>826</v>
      </c>
      <c r="F94" s="37" t="s">
        <v>827</v>
      </c>
    </row>
    <row r="95" spans="1:10" ht="13.8" thickTop="1"/>
    <row r="96" spans="1:10" ht="13.8" thickBot="1"/>
    <row r="97" spans="6:6">
      <c r="F97" s="8" t="s">
        <v>256</v>
      </c>
    </row>
    <row r="98" spans="6:6">
      <c r="F98" s="108" t="s">
        <v>257</v>
      </c>
    </row>
    <row r="99" spans="6:6" ht="13.8" thickBot="1">
      <c r="F99" s="109" t="s">
        <v>258</v>
      </c>
    </row>
  </sheetData>
  <mergeCells count="4">
    <mergeCell ref="C1:D1"/>
    <mergeCell ref="C2:D2"/>
    <mergeCell ref="C3:D3"/>
    <mergeCell ref="C4:D4"/>
  </mergeCells>
  <printOptions headings="1"/>
  <pageMargins left="0.95" right="0.45" top="0.75" bottom="0.5" header="0.3" footer="0.3"/>
  <pageSetup scale="53" orientation="portrait" r:id="rId1"/>
  <headerFooter>
    <oddFooter>&amp;L&amp;Z
&amp;F
&amp;A&amp;R&amp;P/&amp;N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86C9A39946BD4EAD042AFCC1B9406E" ma:contentTypeVersion="3" ma:contentTypeDescription="Create a new document." ma:contentTypeScope="" ma:versionID="132ebcc1a2d8be606649606cb95435bc">
  <xsd:schema xmlns:xsd="http://www.w3.org/2001/XMLSchema" xmlns:xs="http://www.w3.org/2001/XMLSchema" xmlns:p="http://schemas.microsoft.com/office/2006/metadata/properties" xmlns:ns1="http://schemas.microsoft.com/sharepoint/v3" xmlns:ns2="1d496aed-39d0-4758-b3cf-4e4773287716" xmlns:ns3="360bb04c-dde0-4e05-87cd-50c1c3e4bdd6" targetNamespace="http://schemas.microsoft.com/office/2006/metadata/properties" ma:root="true" ma:fieldsID="94d52d30dce29febf8a4be351719f001" ns1:_="" ns2:_="" ns3:_="">
    <xsd:import namespace="http://schemas.microsoft.com/sharepoint/v3"/>
    <xsd:import namespace="1d496aed-39d0-4758-b3cf-4e4773287716"/>
    <xsd:import namespace="360bb04c-dde0-4e05-87cd-50c1c3e4bdd6"/>
    <xsd:element name="properties">
      <xsd:complexType>
        <xsd:sequence>
          <xsd:element name="documentManagement">
            <xsd:complexType>
              <xsd:all>
                <xsd:element ref="ns2:TaxCatchAll" minOccurs="0"/>
                <xsd:element ref="ns2:TaxCatchAllLabel" minOccurs="0"/>
                <xsd:element ref="ns1:PublishingStartDate" minOccurs="0"/>
                <xsd:element ref="ns1:PublishingExpirationDate" minOccurs="0"/>
                <xsd:element ref="ns3:Page" minOccurs="0"/>
                <xsd:element ref="ns3:Page_x0020_SubHea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internalName="PublishingStartDate">
      <xsd:simpleType>
        <xsd:restriction base="dms:Unknown"/>
      </xsd:simpleType>
    </xsd:element>
    <xsd:element name="PublishingExpirationDate" ma:index="1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496aed-39d0-4758-b3cf-4e4773287716"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c9dd594f-b3c3-485c-979e-10fa5fdd8c85}" ma:internalName="TaxCatchAll" ma:showField="CatchAllData" ma:web="f9e61c99-8b37-4962-a864-d7fde1b0d03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c9dd594f-b3c3-485c-979e-10fa5fdd8c85}" ma:internalName="TaxCatchAllLabel" ma:readOnly="true" ma:showField="CatchAllDataLabel" ma:web="f9e61c99-8b37-4962-a864-d7fde1b0d03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0bb04c-dde0-4e05-87cd-50c1c3e4bdd6" elementFormDefault="qualified">
    <xsd:import namespace="http://schemas.microsoft.com/office/2006/documentManagement/types"/>
    <xsd:import namespace="http://schemas.microsoft.com/office/infopath/2007/PartnerControls"/>
    <xsd:element name="Page" ma:index="12" nillable="true" ma:displayName="Page" ma:list="{ACF25829-1BF8-44E1-8C07-E90A9EA7AEBD}" ma:internalName="Page">
      <xsd:simpleType>
        <xsd:restriction base="dms:Lookup"/>
      </xsd:simpleType>
    </xsd:element>
    <xsd:element name="Page_x0020_SubHeader" ma:index="13" nillable="true" ma:displayName="Page SubHeader" ma:internalName="Page_x0020_SubHead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ge xmlns="360bb04c-dde0-4e05-87cd-50c1c3e4bdd6" xsi:nil="true"/>
    <TaxCatchAll xmlns="1d496aed-39d0-4758-b3cf-4e4773287716"/>
    <Page_x0020_SubHeader xmlns="360bb04c-dde0-4e05-87cd-50c1c3e4bdd6"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BEA8A8F-CF0F-46AB-8892-39D08AA709C1}"/>
</file>

<file path=customXml/itemProps2.xml><?xml version="1.0" encoding="utf-8"?>
<ds:datastoreItem xmlns:ds="http://schemas.openxmlformats.org/officeDocument/2006/customXml" ds:itemID="{532328FB-30A0-40DE-B263-0870B1E0F8B5}">
  <ds:schemaRefs>
    <ds:schemaRef ds:uri="http://schemas.microsoft.com/sharepoint/v3/contenttype/forms"/>
  </ds:schemaRefs>
</ds:datastoreItem>
</file>

<file path=customXml/itemProps3.xml><?xml version="1.0" encoding="utf-8"?>
<ds:datastoreItem xmlns:ds="http://schemas.openxmlformats.org/officeDocument/2006/customXml" ds:itemID="{75ABD208-6C8B-49E5-AED0-7A1A13631E4B}">
  <ds:schemaRefs>
    <ds:schemaRef ds:uri="http://schemas.microsoft.com/sharepoint/v3"/>
    <ds:schemaRef ds:uri="http://purl.org/dc/elements/1.1/"/>
    <ds:schemaRef ds:uri="http://schemas.openxmlformats.org/package/2006/metadata/core-properties"/>
    <ds:schemaRef ds:uri="http://schemas.microsoft.com/office/2006/documentManagement/types"/>
    <ds:schemaRef ds:uri="http://purl.org/dc/terms/"/>
    <ds:schemaRef ds:uri="1d496aed-39d0-4758-b3cf-4e4773287716"/>
    <ds:schemaRef ds:uri="360bb04c-dde0-4e05-87cd-50c1c3e4bdd6"/>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15</vt:i4>
      </vt:variant>
    </vt:vector>
  </HeadingPairs>
  <TitlesOfParts>
    <vt:vector size="39" baseType="lpstr">
      <vt:lpstr>Exh "A"</vt:lpstr>
      <vt:lpstr>Exh "B"</vt:lpstr>
      <vt:lpstr>Exp Drill Thru - "E" Exp to (2)</vt:lpstr>
      <vt:lpstr>Exp Drill Thru - "Operating"</vt:lpstr>
      <vt:lpstr>Operating Grts crosswalk</vt:lpstr>
      <vt:lpstr>Operating Grts Crosswalk - prgm</vt:lpstr>
      <vt:lpstr>Revenue Not ALLOCATED</vt:lpstr>
      <vt:lpstr>Capital Grts crosswalk drilldow</vt:lpstr>
      <vt:lpstr>Exh "C"</vt:lpstr>
      <vt:lpstr>Exh "D"</vt:lpstr>
      <vt:lpstr>Exh "E"</vt:lpstr>
      <vt:lpstr>Revenues Map</vt:lpstr>
      <vt:lpstr>Revenues Map (2)</vt:lpstr>
      <vt:lpstr>Exh "F"</vt:lpstr>
      <vt:lpstr>Exh "G"</vt:lpstr>
      <vt:lpstr>Exh "H"</vt:lpstr>
      <vt:lpstr>Exh "J"</vt:lpstr>
      <vt:lpstr>Exh "K"</vt:lpstr>
      <vt:lpstr>Budget Sch</vt:lpstr>
      <vt:lpstr>Revenues Map (Budget Sch)</vt:lpstr>
      <vt:lpstr>SEFA Schedule - Exp Fed Awards</vt:lpstr>
      <vt:lpstr>State Sch</vt:lpstr>
      <vt:lpstr>QBE Sch</vt:lpstr>
      <vt:lpstr>Sheet1</vt:lpstr>
      <vt:lpstr>'Budget Sch'!Print_Area</vt:lpstr>
      <vt:lpstr>'Exh "A"'!Print_Area</vt:lpstr>
      <vt:lpstr>'Exh "B"'!Print_Area</vt:lpstr>
      <vt:lpstr>'Exh "C"'!Print_Area</vt:lpstr>
      <vt:lpstr>'Exh "D"'!Print_Area</vt:lpstr>
      <vt:lpstr>'Exh "F"'!Print_Area</vt:lpstr>
      <vt:lpstr>'Exh "G"'!Print_Area</vt:lpstr>
      <vt:lpstr>'Exh "H"'!Print_Area</vt:lpstr>
      <vt:lpstr>'Exh "J"'!Print_Area</vt:lpstr>
      <vt:lpstr>'Exh "K"'!Print_Area</vt:lpstr>
      <vt:lpstr>'Exp Drill Thru - "E" Exp to (2)'!Print_Area</vt:lpstr>
      <vt:lpstr>'Exp Drill Thru - "Operating"'!Print_Area</vt:lpstr>
      <vt:lpstr>'QBE Sch'!Print_Area</vt:lpstr>
      <vt:lpstr>'Revenues Map'!Print_Area</vt:lpstr>
      <vt:lpstr>'State Sch'!Print_Area</vt:lpstr>
    </vt:vector>
  </TitlesOfParts>
  <Company>Georgia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russell swindle</dc:creator>
  <cp:lastModifiedBy>Jasmine Williams</cp:lastModifiedBy>
  <cp:lastPrinted>2019-10-31T14:25:07Z</cp:lastPrinted>
  <dcterms:created xsi:type="dcterms:W3CDTF">2008-05-28T13:14:50Z</dcterms:created>
  <dcterms:modified xsi:type="dcterms:W3CDTF">2024-07-18T21:35:16Z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0x010100B786C9A39946BD4EAD042AFCC1B9406E</vt:lpwstr>
  </property>
</Properties>
</file>