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U:\GASB\GASB 68\GASB 68\2024 Updates\To Website and Email\"/>
    </mc:Choice>
  </mc:AlternateContent>
  <xr:revisionPtr revIDLastSave="0" documentId="13_ncr:1_{A69A886F-0936-4DF4-B31A-19C09DBD05A0}" xr6:coauthVersionLast="47" xr6:coauthVersionMax="47" xr10:uidLastSave="{00000000-0000-0000-0000-000000000000}"/>
  <bookViews>
    <workbookView xWindow="28680" yWindow="1635" windowWidth="20640" windowHeight="11040" xr2:uid="{6DBB62F7-D981-4F1B-B55E-B025D2D8B702}"/>
  </bookViews>
  <sheets>
    <sheet name="TRS GASB 68 Allocation" sheetId="5" r:id="rId1"/>
    <sheet name="ERS GASB 68 Allocation" sheetId="3" r:id="rId2"/>
  </sheets>
  <definedNames>
    <definedName name="_xlnm._FilterDatabase" localSheetId="0" hidden="1">'TRS GASB 68 Allocation'!$A$8:$S$248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25" i="5" l="1"/>
  <c r="S86" i="5"/>
  <c r="S62" i="5"/>
  <c r="S38" i="5"/>
  <c r="S10" i="5"/>
  <c r="Q71" i="3"/>
  <c r="Q59" i="3"/>
  <c r="Q47" i="3"/>
  <c r="Q10" i="3"/>
  <c r="S85" i="5" l="1"/>
  <c r="S36" i="5"/>
  <c r="S109" i="5"/>
  <c r="S64" i="5"/>
  <c r="S97" i="5"/>
  <c r="S65" i="5"/>
  <c r="S72" i="5"/>
  <c r="S76" i="5"/>
  <c r="S113" i="5"/>
  <c r="S159" i="5"/>
  <c r="S199" i="5"/>
  <c r="S12" i="5"/>
  <c r="S179" i="5"/>
  <c r="S26" i="5"/>
  <c r="S101" i="5"/>
  <c r="S74" i="5"/>
  <c r="S123" i="5"/>
  <c r="S27" i="5"/>
  <c r="S30" i="5"/>
  <c r="S33" i="5"/>
  <c r="S50" i="5"/>
  <c r="S83" i="5"/>
  <c r="S84" i="5"/>
  <c r="S200" i="5"/>
  <c r="S47" i="5"/>
  <c r="S81" i="5"/>
  <c r="S25" i="5"/>
  <c r="S28" i="5"/>
  <c r="S48" i="5"/>
  <c r="S56" i="5"/>
  <c r="S63" i="5"/>
  <c r="S95" i="5"/>
  <c r="S104" i="5"/>
  <c r="S202" i="5"/>
  <c r="S209" i="5"/>
  <c r="S29" i="5"/>
  <c r="S40" i="5"/>
  <c r="S77" i="5"/>
  <c r="S80" i="5"/>
  <c r="S121" i="5"/>
  <c r="S127" i="5"/>
  <c r="S158" i="5"/>
  <c r="S168" i="5"/>
  <c r="S60" i="5"/>
  <c r="S163" i="5"/>
  <c r="S174" i="5"/>
  <c r="S93" i="5"/>
  <c r="S122" i="5"/>
  <c r="S82" i="5"/>
  <c r="S100" i="5"/>
  <c r="S108" i="5"/>
  <c r="S147" i="5"/>
  <c r="S154" i="5"/>
  <c r="S183" i="5"/>
  <c r="S143" i="5"/>
  <c r="S149" i="5"/>
  <c r="S194" i="5"/>
  <c r="S206" i="5"/>
  <c r="S166" i="5"/>
  <c r="S129" i="5"/>
  <c r="S142" i="5"/>
  <c r="S164" i="5"/>
  <c r="S211" i="5"/>
  <c r="S241" i="5"/>
  <c r="S120" i="5"/>
  <c r="S146" i="5"/>
  <c r="S150" i="5"/>
  <c r="S187" i="5"/>
  <c r="S201" i="5"/>
  <c r="S233" i="5"/>
  <c r="S240" i="5"/>
  <c r="S153" i="5"/>
  <c r="S157" i="5"/>
  <c r="S188" i="5"/>
  <c r="S189" i="5"/>
  <c r="S212" i="5"/>
  <c r="S215" i="5"/>
  <c r="S245" i="5"/>
  <c r="S190" i="5"/>
  <c r="S213" i="5"/>
  <c r="S246" i="5"/>
  <c r="S169" i="5"/>
  <c r="S176" i="5"/>
  <c r="S197" i="5"/>
  <c r="S208" i="5"/>
  <c r="S221" i="5"/>
  <c r="S223" i="5"/>
  <c r="S191" i="5"/>
  <c r="S203" i="5"/>
  <c r="S247" i="5"/>
  <c r="S180" i="5"/>
  <c r="S204" i="5"/>
  <c r="S230" i="5"/>
  <c r="S232" i="5"/>
  <c r="S192" i="5"/>
  <c r="S235" i="5"/>
  <c r="S195" i="5"/>
  <c r="S214" i="5"/>
  <c r="S219" i="5"/>
  <c r="S224" i="5"/>
  <c r="S226" i="5"/>
  <c r="S229" i="5"/>
  <c r="S231" i="5"/>
  <c r="S236" i="5"/>
  <c r="S243" i="5"/>
  <c r="S205" i="5"/>
  <c r="S207" i="5"/>
  <c r="Q14" i="3"/>
  <c r="Q31" i="3"/>
  <c r="Q69" i="3"/>
  <c r="Q18" i="3"/>
  <c r="Q29" i="3"/>
  <c r="Q78" i="3"/>
  <c r="Q40" i="3"/>
  <c r="Q33" i="3"/>
  <c r="Q35" i="3"/>
  <c r="Q85" i="3"/>
  <c r="Q25" i="3"/>
  <c r="Q84" i="3"/>
  <c r="Q39" i="3"/>
  <c r="Q48" i="3"/>
  <c r="Q76" i="3"/>
  <c r="Q51" i="3"/>
  <c r="Q20" i="3"/>
  <c r="Q44" i="3"/>
  <c r="Q79" i="3"/>
  <c r="Q80" i="3"/>
  <c r="Q81" i="3"/>
  <c r="Q86" i="3"/>
  <c r="Q46" i="3"/>
  <c r="Q63" i="3"/>
  <c r="Q73" i="3"/>
  <c r="Q23" i="3"/>
  <c r="Q28" i="3"/>
  <c r="Q36" i="3"/>
  <c r="Q45" i="3"/>
  <c r="Q56" i="3"/>
  <c r="Q57" i="3"/>
  <c r="Q64" i="3"/>
  <c r="Q72" i="3"/>
  <c r="Q83" i="3"/>
  <c r="Q88" i="3"/>
  <c r="Q82" i="3"/>
  <c r="S67" i="5" l="1"/>
  <c r="S18" i="5"/>
  <c r="S34" i="5"/>
  <c r="S181" i="5"/>
  <c r="S137" i="5"/>
  <c r="S88" i="5"/>
  <c r="S11" i="5"/>
  <c r="S134" i="5"/>
  <c r="S55" i="5"/>
  <c r="S198" i="5"/>
  <c r="S218" i="5"/>
  <c r="S45" i="5"/>
  <c r="S237" i="5"/>
  <c r="S172" i="5"/>
  <c r="S217" i="5"/>
  <c r="S177" i="5"/>
  <c r="S133" i="5"/>
  <c r="S175" i="5"/>
  <c r="S59" i="5"/>
  <c r="S17" i="5"/>
  <c r="S139" i="5"/>
  <c r="S92" i="5"/>
  <c r="S46" i="5"/>
  <c r="S57" i="5"/>
  <c r="S171" i="5"/>
  <c r="S124" i="5"/>
  <c r="S9" i="5"/>
  <c r="S131" i="5"/>
  <c r="S39" i="5"/>
  <c r="S130" i="5"/>
  <c r="S23" i="5"/>
  <c r="S140" i="5"/>
  <c r="S185" i="5"/>
  <c r="S24" i="5"/>
  <c r="S106" i="5"/>
  <c r="S66" i="5"/>
  <c r="S58" i="5"/>
  <c r="S222" i="5"/>
  <c r="S196" i="5"/>
  <c r="S170" i="5"/>
  <c r="S186" i="5"/>
  <c r="S225" i="5"/>
  <c r="S136" i="5"/>
  <c r="S99" i="5"/>
  <c r="S78" i="5"/>
  <c r="S110" i="5"/>
  <c r="S73" i="5"/>
  <c r="S244" i="5"/>
  <c r="S54" i="5"/>
  <c r="S160" i="5"/>
  <c r="S116" i="5"/>
  <c r="S90" i="5"/>
  <c r="S15" i="5"/>
  <c r="S44" i="5"/>
  <c r="S21" i="5"/>
  <c r="S167" i="5"/>
  <c r="S173" i="5"/>
  <c r="S216" i="5"/>
  <c r="S103" i="5"/>
  <c r="S13" i="5"/>
  <c r="S220" i="5"/>
  <c r="S71" i="5"/>
  <c r="S91" i="5"/>
  <c r="S32" i="5"/>
  <c r="S105" i="5"/>
  <c r="S227" i="5"/>
  <c r="S234" i="5"/>
  <c r="S210" i="5"/>
  <c r="S242" i="5"/>
  <c r="S87" i="5"/>
  <c r="S69" i="5"/>
  <c r="S238" i="5"/>
  <c r="S102" i="5"/>
  <c r="S115" i="5"/>
  <c r="S98" i="5"/>
  <c r="S152" i="5"/>
  <c r="S70" i="5"/>
  <c r="S20" i="5"/>
  <c r="S119" i="5"/>
  <c r="S75" i="5"/>
  <c r="S49" i="5"/>
  <c r="S178" i="5"/>
  <c r="S148" i="5"/>
  <c r="S182" i="5"/>
  <c r="S162" i="5"/>
  <c r="S16" i="5"/>
  <c r="S151" i="5"/>
  <c r="S117" i="5"/>
  <c r="S112" i="5"/>
  <c r="S165" i="5"/>
  <c r="S37" i="5"/>
  <c r="S111" i="5"/>
  <c r="S79" i="5"/>
  <c r="S22" i="5"/>
  <c r="S52" i="5"/>
  <c r="S193" i="5"/>
  <c r="S118" i="5"/>
  <c r="S41" i="5"/>
  <c r="S132" i="5"/>
  <c r="S144" i="5"/>
  <c r="S161" i="5"/>
  <c r="S135" i="5"/>
  <c r="S239" i="5"/>
  <c r="S126" i="5"/>
  <c r="S156" i="5"/>
  <c r="S145" i="5"/>
  <c r="S53" i="5"/>
  <c r="S42" i="5"/>
  <c r="S19" i="5"/>
  <c r="S61" i="5"/>
  <c r="S94" i="5"/>
  <c r="S128" i="5"/>
  <c r="S35" i="5"/>
  <c r="S51" i="5"/>
  <c r="S184" i="5"/>
  <c r="S155" i="5"/>
  <c r="S68" i="5"/>
  <c r="S228" i="5"/>
  <c r="S114" i="5"/>
  <c r="S141" i="5"/>
  <c r="S96" i="5"/>
  <c r="S107" i="5"/>
  <c r="S138" i="5"/>
  <c r="S89" i="5"/>
  <c r="S43" i="5"/>
  <c r="S31" i="5"/>
  <c r="S14" i="5"/>
  <c r="Q60" i="3"/>
  <c r="Q26" i="3"/>
  <c r="Q42" i="3"/>
  <c r="Q70" i="3"/>
  <c r="Q68" i="3"/>
  <c r="Q77" i="3"/>
  <c r="Q74" i="3"/>
  <c r="Q30" i="3"/>
  <c r="Q32" i="3"/>
  <c r="Q75" i="3"/>
  <c r="Q37" i="3"/>
  <c r="Q58" i="3"/>
  <c r="Q49" i="3"/>
  <c r="Q19" i="3"/>
  <c r="Q62" i="3"/>
  <c r="Q21" i="3"/>
  <c r="Q24" i="3"/>
  <c r="Q55" i="3"/>
  <c r="Q67" i="3"/>
  <c r="Q65" i="3"/>
  <c r="Q12" i="3"/>
  <c r="Q16" i="3"/>
  <c r="Q11" i="3"/>
  <c r="Q34" i="3"/>
  <c r="Q15" i="3"/>
  <c r="Q22" i="3"/>
  <c r="Q13" i="3"/>
  <c r="Q17" i="3"/>
  <c r="Q9" i="3"/>
  <c r="Q27" i="3"/>
  <c r="Q66" i="3"/>
  <c r="Q87" i="3"/>
  <c r="Q43" i="3"/>
  <c r="Q61" i="3"/>
  <c r="Q41" i="3"/>
  <c r="Q50" i="3"/>
  <c r="Q38" i="3"/>
  <c r="Q54" i="3"/>
  <c r="Q53" i="3"/>
  <c r="Q52" i="3"/>
</calcChain>
</file>

<file path=xl/sharedStrings.xml><?xml version="1.0" encoding="utf-8"?>
<sst xmlns="http://schemas.openxmlformats.org/spreadsheetml/2006/main" count="367" uniqueCount="266">
  <si>
    <t>Section</t>
  </si>
  <si>
    <t>Fiscal Year</t>
  </si>
  <si>
    <t>FUND DESCRIPTION</t>
  </si>
  <si>
    <t>OBJECT DESCRIPTION</t>
  </si>
  <si>
    <t>PERCENTAGES TO ALLOCATE</t>
  </si>
  <si>
    <t>SYSTEM NAME</t>
  </si>
  <si>
    <t>1000</t>
  </si>
  <si>
    <t>2100</t>
  </si>
  <si>
    <t>2210</t>
  </si>
  <si>
    <t>2213</t>
  </si>
  <si>
    <t>2220</t>
  </si>
  <si>
    <t>2230</t>
  </si>
  <si>
    <t>2300</t>
  </si>
  <si>
    <t>2400</t>
  </si>
  <si>
    <t>2500</t>
  </si>
  <si>
    <t>2600</t>
  </si>
  <si>
    <t>2700</t>
  </si>
  <si>
    <t>2800</t>
  </si>
  <si>
    <t>2900</t>
  </si>
  <si>
    <t>3100</t>
  </si>
  <si>
    <t>Percentage Total</t>
  </si>
  <si>
    <t>602-Atkinson County</t>
  </si>
  <si>
    <t>603-Bacon County</t>
  </si>
  <si>
    <t>605-Baldwin County</t>
  </si>
  <si>
    <t>609-Ben Hill County</t>
  </si>
  <si>
    <t>614-Brooks County</t>
  </si>
  <si>
    <t>618-Butts County</t>
  </si>
  <si>
    <t>621-Candler County</t>
  </si>
  <si>
    <t>623-Catoosa County</t>
  </si>
  <si>
    <t>624-Charlton County</t>
  </si>
  <si>
    <t>627-Chattooga County</t>
  </si>
  <si>
    <t>629-Clarke County</t>
  </si>
  <si>
    <t>634-Coffee County</t>
  </si>
  <si>
    <t>635-Colquitt County</t>
  </si>
  <si>
    <t>636-Columbia County</t>
  </si>
  <si>
    <t>638-Coweta County</t>
  </si>
  <si>
    <t>640-Crisp County</t>
  </si>
  <si>
    <t>644-DeKalb County</t>
  </si>
  <si>
    <t>645-Dodge County</t>
  </si>
  <si>
    <t>646-Dooly County</t>
  </si>
  <si>
    <t>648-Douglas County</t>
  </si>
  <si>
    <t>656-Fayette County</t>
  </si>
  <si>
    <t>657-Floyd County</t>
  </si>
  <si>
    <t>658-Forsyth County</t>
  </si>
  <si>
    <t>659-Franklin County</t>
  </si>
  <si>
    <t>660-Fulton County</t>
  </si>
  <si>
    <t>661-Gilmer County</t>
  </si>
  <si>
    <t>663-Glynn County</t>
  </si>
  <si>
    <t>665-Grady County</t>
  </si>
  <si>
    <t>666-Greene County</t>
  </si>
  <si>
    <t>667-Gwinnett County</t>
  </si>
  <si>
    <t>675-Henry County</t>
  </si>
  <si>
    <t>676-Houston County</t>
  </si>
  <si>
    <t>677-Irwin County</t>
  </si>
  <si>
    <t>678-Jackson County</t>
  </si>
  <si>
    <t>685-Lamar County</t>
  </si>
  <si>
    <t>688-Lee County</t>
  </si>
  <si>
    <t>689-Liberty County</t>
  </si>
  <si>
    <t>694-Macon County</t>
  </si>
  <si>
    <t>697-McDuffie County</t>
  </si>
  <si>
    <t>699-Meriwether County</t>
  </si>
  <si>
    <t>704-Morgan County</t>
  </si>
  <si>
    <t>706-Muscogee County</t>
  </si>
  <si>
    <t>710-Paulding County</t>
  </si>
  <si>
    <t>712-Pickens County</t>
  </si>
  <si>
    <t>714-Pike County</t>
  </si>
  <si>
    <t>715-Polk County</t>
  </si>
  <si>
    <t>719-Rabun County</t>
  </si>
  <si>
    <t>721-Richmond County</t>
  </si>
  <si>
    <t>722-Rockdale County</t>
  </si>
  <si>
    <t>732-Tattnall County</t>
  </si>
  <si>
    <t>734-Telfair County</t>
  </si>
  <si>
    <t>735-Terrell County</t>
  </si>
  <si>
    <t>740-Treutlen County</t>
  </si>
  <si>
    <t>741-Troup County</t>
  </si>
  <si>
    <t>743-Twiggs County</t>
  </si>
  <si>
    <t>745-Thomaston-Upson County</t>
  </si>
  <si>
    <t>746-Walker County</t>
  </si>
  <si>
    <t>750-Washington County</t>
  </si>
  <si>
    <t>751-Wayne County</t>
  </si>
  <si>
    <t>754-White County</t>
  </si>
  <si>
    <t>757-Wilkes County</t>
  </si>
  <si>
    <t>758-Wilkinson County</t>
  </si>
  <si>
    <t>764-Buford City</t>
  </si>
  <si>
    <t>774-Dublin City</t>
  </si>
  <si>
    <t>781-Marietta City</t>
  </si>
  <si>
    <t>7820412-State Charter Schools- Georgia Connections Academy</t>
  </si>
  <si>
    <t>7820613-Foothills Charter High School (Madison Campus)</t>
  </si>
  <si>
    <t>7820616-Georgia School for Innovation and the Classics</t>
  </si>
  <si>
    <t>7820617-Dubois Integrity Academy I</t>
  </si>
  <si>
    <t>7830410-Commission Charter Schools- Atlanta Heights Charter Commission School</t>
  </si>
  <si>
    <t>7830610-Commission Charter Schools- Coweta Charter Academy</t>
  </si>
  <si>
    <t>7830619-International Academy of Smyrna</t>
  </si>
  <si>
    <t>7830621-SLAM Academy of Atlanta</t>
  </si>
  <si>
    <t>785-Rome City</t>
  </si>
  <si>
    <t>786-Social Circle City</t>
  </si>
  <si>
    <t>789-Thomasville City</t>
  </si>
  <si>
    <t>850-Northwest Georgia RESA</t>
  </si>
  <si>
    <t>856-Metro RESA</t>
  </si>
  <si>
    <t>880-First District RESA</t>
  </si>
  <si>
    <t>3300</t>
  </si>
  <si>
    <t>601-Appling County</t>
  </si>
  <si>
    <t>626-Chattahoochee County</t>
  </si>
  <si>
    <t>647-Dougherty County</t>
  </si>
  <si>
    <t>681-Jefferson County</t>
  </si>
  <si>
    <t>729-Sumter County</t>
  </si>
  <si>
    <t>755-Whitfield County</t>
  </si>
  <si>
    <t>772-Dalton City</t>
  </si>
  <si>
    <t>7820212-State Charter Schools- Cherokee Charter Academy</t>
  </si>
  <si>
    <t>7830627-Atlanta SMART Academy</t>
  </si>
  <si>
    <t>Allocation of ERS Pension Expense - Based on the FY 2023 DE46 Actual Financial Statements Submitted to GaDOE</t>
  </si>
  <si>
    <t>Allocation of TRS Pension Expense - Based on the FY 2023 DE46 Actual Financial Statements Submitted to GaDOE</t>
  </si>
  <si>
    <t>3200</t>
  </si>
  <si>
    <t>4000</t>
  </si>
  <si>
    <t>604-Baker County</t>
  </si>
  <si>
    <t>606-Banks County</t>
  </si>
  <si>
    <t>607-Barrow County</t>
  </si>
  <si>
    <t>608-Bartow County</t>
  </si>
  <si>
    <t>610-Berrien County</t>
  </si>
  <si>
    <t>611-Bibb County</t>
  </si>
  <si>
    <t>612-Bleckley County</t>
  </si>
  <si>
    <t>613-Brantley County</t>
  </si>
  <si>
    <t>615-Bryan County</t>
  </si>
  <si>
    <t>616-Bulloch County</t>
  </si>
  <si>
    <t>617-Burke County</t>
  </si>
  <si>
    <t>619-Calhoun County</t>
  </si>
  <si>
    <t>620-Camden County</t>
  </si>
  <si>
    <t>622-Carroll County</t>
  </si>
  <si>
    <t>625-Chatham County</t>
  </si>
  <si>
    <t>628-Cherokee County</t>
  </si>
  <si>
    <t>630-Clay County</t>
  </si>
  <si>
    <t>631-Clayton County</t>
  </si>
  <si>
    <t>632-Clinch County</t>
  </si>
  <si>
    <t>633-Cobb County</t>
  </si>
  <si>
    <t>637-Cook County</t>
  </si>
  <si>
    <t>639-Crawford County</t>
  </si>
  <si>
    <t>641-Dade County</t>
  </si>
  <si>
    <t>642-Dawson County</t>
  </si>
  <si>
    <t>643-Decatur County</t>
  </si>
  <si>
    <t>649-Early County</t>
  </si>
  <si>
    <t>650-Echols County</t>
  </si>
  <si>
    <t>651-Effingham County</t>
  </si>
  <si>
    <t>652-Elbert County</t>
  </si>
  <si>
    <t>653-Emanuel County</t>
  </si>
  <si>
    <t>654-Evans County</t>
  </si>
  <si>
    <t>655-Fannin County</t>
  </si>
  <si>
    <t>662-Glascock County</t>
  </si>
  <si>
    <t>664-Gordon County</t>
  </si>
  <si>
    <t>668-Habersham County</t>
  </si>
  <si>
    <t>669-Hall County</t>
  </si>
  <si>
    <t>670-Hancock County</t>
  </si>
  <si>
    <t>671-Haralson County</t>
  </si>
  <si>
    <t>672-Harris County</t>
  </si>
  <si>
    <t>673-Hart County</t>
  </si>
  <si>
    <t>674-Heard County</t>
  </si>
  <si>
    <t>679-Jasper County</t>
  </si>
  <si>
    <t>680-Jeff Davis County</t>
  </si>
  <si>
    <t>682-Jenkins County</t>
  </si>
  <si>
    <t>683-Johnson County</t>
  </si>
  <si>
    <t>684-Jones County</t>
  </si>
  <si>
    <t>686-Lanier County</t>
  </si>
  <si>
    <t>687-Laurens County</t>
  </si>
  <si>
    <t>690-Lincoln County</t>
  </si>
  <si>
    <t>691-Long County</t>
  </si>
  <si>
    <t>692-Lowndes County</t>
  </si>
  <si>
    <t>693-Lumpkin County</t>
  </si>
  <si>
    <t>695-Madison County</t>
  </si>
  <si>
    <t>696-Marion County</t>
  </si>
  <si>
    <t>698-McIntosh County</t>
  </si>
  <si>
    <t>700-Miller County</t>
  </si>
  <si>
    <t>701-Mitchell County</t>
  </si>
  <si>
    <t>702-Monroe County</t>
  </si>
  <si>
    <t>703-Montgomery County</t>
  </si>
  <si>
    <t>705-Murray County</t>
  </si>
  <si>
    <t>707-Newton County</t>
  </si>
  <si>
    <t>708-Oconee County</t>
  </si>
  <si>
    <t>709-Oglethorpe County</t>
  </si>
  <si>
    <t>711-Peach County</t>
  </si>
  <si>
    <t>713-Pierce County</t>
  </si>
  <si>
    <t>716-Pulaski County</t>
  </si>
  <si>
    <t>717-Putnam County</t>
  </si>
  <si>
    <t>718-Quitman County</t>
  </si>
  <si>
    <t>720-Randolph County</t>
  </si>
  <si>
    <t>723-Schley County</t>
  </si>
  <si>
    <t>724-Screven County</t>
  </si>
  <si>
    <t>725-Seminole County</t>
  </si>
  <si>
    <t>726-Spalding County</t>
  </si>
  <si>
    <t>727-Stephens County</t>
  </si>
  <si>
    <t>728-Stewart County</t>
  </si>
  <si>
    <t>730-Talbot County</t>
  </si>
  <si>
    <t>731-Taliaferro County</t>
  </si>
  <si>
    <t>733-Taylor County</t>
  </si>
  <si>
    <t>736-Thomas County</t>
  </si>
  <si>
    <t>737-Tift County</t>
  </si>
  <si>
    <t>738-Toombs County</t>
  </si>
  <si>
    <t>739-Towns County</t>
  </si>
  <si>
    <t>742-Turner County</t>
  </si>
  <si>
    <t>744-Union County</t>
  </si>
  <si>
    <t>747-Walton County</t>
  </si>
  <si>
    <t>748-Ware County</t>
  </si>
  <si>
    <t>749-Warren County</t>
  </si>
  <si>
    <t>752-Webster County</t>
  </si>
  <si>
    <t>753-Wheeler County</t>
  </si>
  <si>
    <t>756-Wilcox County</t>
  </si>
  <si>
    <t>759-Worth County</t>
  </si>
  <si>
    <t>761-Atlanta Public Schools</t>
  </si>
  <si>
    <t>763-Bremen City</t>
  </si>
  <si>
    <t>765-Calhoun City</t>
  </si>
  <si>
    <t>766-Carrollton City</t>
  </si>
  <si>
    <t>767-Cartersville City</t>
  </si>
  <si>
    <t>769-Chickamauga City</t>
  </si>
  <si>
    <t>771-Commerce City</t>
  </si>
  <si>
    <t>773-Decatur City</t>
  </si>
  <si>
    <t>776-Gainesville City</t>
  </si>
  <si>
    <t>779-Jefferson City</t>
  </si>
  <si>
    <t>7820108-State Charter Schools- Mountain Education Center School</t>
  </si>
  <si>
    <t>7820110-State Charter Schools- Odyssey School</t>
  </si>
  <si>
    <t>7820120-Georgia Cyber Academy</t>
  </si>
  <si>
    <t>7820121-Utopian Academy for the Arts Charter School</t>
  </si>
  <si>
    <t>7820612-State Charter Schools- Ivy Prep Academy at Kirkwood for Girls School</t>
  </si>
  <si>
    <t>7820614-International Charter School of Atlanta</t>
  </si>
  <si>
    <t>7820615-Scintilla Charter Academy</t>
  </si>
  <si>
    <t>7820618-Coastal Plains Charter High School - Candler Campus</t>
  </si>
  <si>
    <t>7830103-Commission Charter Schools- CCAT School</t>
  </si>
  <si>
    <t>7830210-Commission Charter Schools- Pataula Charter Academy</t>
  </si>
  <si>
    <t>7830310-Commission Charter Schools- Fulton Leadership Academy</t>
  </si>
  <si>
    <t>7830611-Cirrus Charter Academy</t>
  </si>
  <si>
    <t>7830612-Southwest Georgia S.T.E.M. Charter Academy</t>
  </si>
  <si>
    <t>7830613-Brookhaven Innovation Academy</t>
  </si>
  <si>
    <t>7830614-Liberty Tech Charter Academy</t>
  </si>
  <si>
    <t>7830615-Genesis Innovation Academy for Boys</t>
  </si>
  <si>
    <t>7830616-Genesis Innovation Academy for Girls</t>
  </si>
  <si>
    <t>7830617-Resurgence Hall Charter School</t>
  </si>
  <si>
    <t>7830618-SAIL Charter Academy - School for Arts-Infused Learning</t>
  </si>
  <si>
    <t>7830620-International Charter Academy of Georgia</t>
  </si>
  <si>
    <t>7830623-Academy For Classical Education</t>
  </si>
  <si>
    <t>7830624-Spring Creek Charter Academy</t>
  </si>
  <si>
    <t>7830625-Yi Hwang Academy of Language Excellence</t>
  </si>
  <si>
    <t>7830626-Furlow Charter School</t>
  </si>
  <si>
    <t>7830628-Ethos Classical Charter School</t>
  </si>
  <si>
    <t>7830630-Baconton Community Charter School</t>
  </si>
  <si>
    <t>7830632-Atlanta Unbound Academy</t>
  </si>
  <si>
    <t>7830633-D.E.L.T.A. STEAM Academy</t>
  </si>
  <si>
    <t>7830634-Georgia Fugees Academy Charter School</t>
  </si>
  <si>
    <t>7830636-Northwest Classical Academy</t>
  </si>
  <si>
    <t>7830637-DeKalb Brilliance Academy</t>
  </si>
  <si>
    <t>7830641-Resurgence Hall Middle Academy</t>
  </si>
  <si>
    <t>7830642-Destinations Career Academy of Georgia Virtual School</t>
  </si>
  <si>
    <t>7830643-Amana Academy West Atlanta</t>
  </si>
  <si>
    <t>784-Pelham City</t>
  </si>
  <si>
    <t>791-Trion City</t>
  </si>
  <si>
    <t>792-Valdosta City</t>
  </si>
  <si>
    <t>793-Vidalia City</t>
  </si>
  <si>
    <t>852-North Georgia RESA</t>
  </si>
  <si>
    <t>854-Pioneer RESA</t>
  </si>
  <si>
    <t>858-Northeast Georgia RESA</t>
  </si>
  <si>
    <t>860-West Georgia RESA</t>
  </si>
  <si>
    <t>862-Griffin RESA</t>
  </si>
  <si>
    <t>864-Middle Georgia RESA</t>
  </si>
  <si>
    <t>866-Oconee RESA</t>
  </si>
  <si>
    <t>868-Central Savannah River RESA</t>
  </si>
  <si>
    <t>872-Chattahoochee-Flint RESA</t>
  </si>
  <si>
    <t>876-Heart of Georgia RESA</t>
  </si>
  <si>
    <t>884-Southwest Georgia RESA</t>
  </si>
  <si>
    <t>886-Coastal Plains RESA</t>
  </si>
  <si>
    <t>888-Okefenokee 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</si>
</sst>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2" borderId="0" xfId="0" applyFill="1"/>
    <xf numFmtId="0" fontId="0" fillId="0" borderId="2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164" fontId="0" fillId="0" borderId="2" xfId="0" applyNumberFormat="1" applyBorder="1"/>
    <xf numFmtId="164" fontId="0" fillId="4" borderId="2" xfId="0" applyNumberFormat="1" applyFill="1" applyBorder="1"/>
    <xf numFmtId="0" fontId="0" fillId="4" borderId="2" xfId="0" applyFill="1" applyBorder="1"/>
    <xf numFmtId="0" fontId="2" fillId="3" borderId="0" xfId="0" applyFont="1" applyFill="1"/>
    <xf numFmtId="0" fontId="1" fillId="2" borderId="2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225D6-655B-44EB-AEA7-9C9F59F068DF}">
  <sheetPr>
    <pageSetUpPr fitToPage="1"/>
  </sheetPr>
  <dimension ref="A1:S247"/>
  <sheetViews>
    <sheetView tabSelected="1" topLeftCell="A5" zoomScale="110" zoomScaleNormal="110" workbookViewId="0">
      <pane xSplit="1" ySplit="4" topLeftCell="B9" activePane="bottomRight" state="frozen"/>
      <selection activeCell="A5" sqref="A5"/>
      <selection pane="topRight" activeCell="B5" sqref="B5"/>
      <selection pane="bottomLeft" activeCell="A9" sqref="A9"/>
      <selection pane="bottomRight" activeCell="A9" sqref="A9"/>
    </sheetView>
  </sheetViews>
  <sheetFormatPr defaultRowHeight="15" x14ac:dyDescent="0.25"/>
  <cols>
    <col min="1" max="1" width="71.140625" bestFit="1" customWidth="1"/>
    <col min="2" max="2" width="10.140625" bestFit="1" customWidth="1"/>
    <col min="3" max="5" width="9.140625" bestFit="1" customWidth="1"/>
    <col min="6" max="7" width="8.140625" bestFit="1" customWidth="1"/>
    <col min="8" max="8" width="10.140625" bestFit="1" customWidth="1"/>
    <col min="9" max="10" width="9.140625" bestFit="1" customWidth="1"/>
    <col min="11" max="11" width="8.140625" bestFit="1" customWidth="1"/>
    <col min="12" max="12" width="8.85546875" bestFit="1" customWidth="1"/>
    <col min="13" max="13" width="8.140625" bestFit="1" customWidth="1"/>
    <col min="14" max="14" width="8.85546875" bestFit="1" customWidth="1"/>
    <col min="15" max="15" width="9.85546875" bestFit="1" customWidth="1"/>
    <col min="16" max="16" width="8.85546875" bestFit="1" customWidth="1"/>
    <col min="17" max="18" width="8.140625" bestFit="1" customWidth="1"/>
    <col min="19" max="19" width="11" bestFit="1" customWidth="1"/>
    <col min="20" max="20" width="7.5703125" customWidth="1"/>
    <col min="21" max="21" width="12.28515625" bestFit="1" customWidth="1"/>
    <col min="22" max="22" width="65" bestFit="1" customWidth="1"/>
    <col min="23" max="23" width="22.42578125" bestFit="1" customWidth="1"/>
    <col min="24" max="24" width="33" bestFit="1" customWidth="1"/>
    <col min="25" max="25" width="14" bestFit="1" customWidth="1"/>
    <col min="26" max="27" width="71.5703125" bestFit="1" customWidth="1"/>
    <col min="28" max="28" width="12.85546875" customWidth="1"/>
    <col min="29" max="29" width="83.140625" bestFit="1" customWidth="1"/>
    <col min="30" max="30" width="44.5703125" bestFit="1" customWidth="1"/>
    <col min="31" max="31" width="43.5703125" bestFit="1" customWidth="1"/>
    <col min="32" max="32" width="38.5703125" bestFit="1" customWidth="1"/>
    <col min="33" max="33" width="80" bestFit="1" customWidth="1"/>
    <col min="34" max="37" width="90.28515625" bestFit="1" customWidth="1"/>
    <col min="38" max="38" width="89.28515625" bestFit="1" customWidth="1"/>
    <col min="39" max="39" width="29.85546875" bestFit="1" customWidth="1"/>
    <col min="40" max="40" width="18.140625" bestFit="1" customWidth="1"/>
    <col min="41" max="41" width="71.7109375" bestFit="1" customWidth="1"/>
    <col min="42" max="42" width="59.42578125" bestFit="1" customWidth="1"/>
    <col min="43" max="43" width="59.85546875" bestFit="1" customWidth="1"/>
    <col min="44" max="44" width="59.42578125" bestFit="1" customWidth="1"/>
    <col min="45" max="46" width="59.85546875" bestFit="1" customWidth="1"/>
    <col min="47" max="49" width="59.42578125" bestFit="1" customWidth="1"/>
    <col min="50" max="50" width="32.140625" bestFit="1" customWidth="1"/>
    <col min="51" max="55" width="20.85546875" bestFit="1" customWidth="1"/>
    <col min="56" max="56" width="61.5703125" bestFit="1" customWidth="1"/>
    <col min="57" max="57" width="29.28515625" bestFit="1" customWidth="1"/>
    <col min="58" max="58" width="33" bestFit="1" customWidth="1"/>
    <col min="59" max="59" width="17.85546875" bestFit="1" customWidth="1"/>
    <col min="60" max="60" width="22.28515625" bestFit="1" customWidth="1"/>
    <col min="61" max="61" width="24.85546875" bestFit="1" customWidth="1"/>
    <col min="62" max="62" width="23.7109375" bestFit="1" customWidth="1"/>
    <col min="63" max="63" width="11.85546875" bestFit="1" customWidth="1"/>
    <col min="64" max="64" width="21.7109375" bestFit="1" customWidth="1"/>
    <col min="65" max="65" width="39.85546875" bestFit="1" customWidth="1"/>
    <col min="66" max="66" width="11.85546875" bestFit="1" customWidth="1"/>
    <col min="67" max="67" width="14.42578125" bestFit="1" customWidth="1"/>
    <col min="68" max="68" width="11.85546875" bestFit="1" customWidth="1"/>
    <col min="69" max="69" width="25.7109375" bestFit="1" customWidth="1"/>
    <col min="70" max="70" width="28.28515625" bestFit="1" customWidth="1"/>
    <col min="71" max="71" width="34.85546875" bestFit="1" customWidth="1"/>
    <col min="72" max="72" width="23.5703125" bestFit="1" customWidth="1"/>
    <col min="73" max="73" width="29.7109375" bestFit="1" customWidth="1"/>
    <col min="74" max="74" width="38.28515625" bestFit="1" customWidth="1"/>
    <col min="75" max="77" width="51.7109375" bestFit="1" customWidth="1"/>
    <col min="78" max="78" width="12.28515625" bestFit="1" customWidth="1"/>
    <col min="79" max="79" width="12.42578125" bestFit="1" customWidth="1"/>
    <col min="80" max="80" width="45" bestFit="1" customWidth="1"/>
    <col min="81" max="81" width="12.28515625" bestFit="1" customWidth="1"/>
    <col min="82" max="82" width="72.140625" bestFit="1" customWidth="1"/>
    <col min="83" max="83" width="65" bestFit="1" customWidth="1"/>
    <col min="84" max="92" width="72.140625" bestFit="1" customWidth="1"/>
    <col min="93" max="93" width="45.85546875" bestFit="1" customWidth="1"/>
    <col min="94" max="94" width="42.28515625" bestFit="1" customWidth="1"/>
    <col min="95" max="95" width="20.42578125" bestFit="1" customWidth="1"/>
    <col min="96" max="96" width="14.5703125" bestFit="1" customWidth="1"/>
    <col min="97" max="97" width="9.42578125" bestFit="1" customWidth="1"/>
    <col min="98" max="98" width="14.85546875" bestFit="1" customWidth="1"/>
    <col min="99" max="99" width="33.5703125" bestFit="1" customWidth="1"/>
    <col min="100" max="100" width="22.42578125" bestFit="1" customWidth="1"/>
    <col min="101" max="101" width="83.140625" bestFit="1" customWidth="1"/>
    <col min="102" max="102" width="44.5703125" bestFit="1" customWidth="1"/>
    <col min="103" max="103" width="43.5703125" bestFit="1" customWidth="1"/>
    <col min="104" max="104" width="38.5703125" bestFit="1" customWidth="1"/>
    <col min="105" max="105" width="80" bestFit="1" customWidth="1"/>
    <col min="106" max="106" width="90.28515625" bestFit="1" customWidth="1"/>
    <col min="107" max="107" width="29.85546875" bestFit="1" customWidth="1"/>
    <col min="108" max="108" width="71.7109375" bestFit="1" customWidth="1"/>
    <col min="109" max="109" width="59.42578125" bestFit="1" customWidth="1"/>
    <col min="110" max="110" width="59.85546875" bestFit="1" customWidth="1"/>
    <col min="111" max="111" width="59.42578125" bestFit="1" customWidth="1"/>
    <col min="112" max="113" width="59.85546875" bestFit="1" customWidth="1"/>
    <col min="114" max="115" width="59.42578125" bestFit="1" customWidth="1"/>
    <col min="116" max="116" width="32.140625" bestFit="1" customWidth="1"/>
    <col min="117" max="122" width="20.85546875" bestFit="1" customWidth="1"/>
    <col min="123" max="123" width="61.5703125" bestFit="1" customWidth="1"/>
    <col min="124" max="124" width="29.28515625" bestFit="1" customWidth="1"/>
    <col min="125" max="125" width="33" bestFit="1" customWidth="1"/>
    <col min="126" max="126" width="17.85546875" bestFit="1" customWidth="1"/>
    <col min="127" max="127" width="22.28515625" bestFit="1" customWidth="1"/>
    <col min="128" max="128" width="24.85546875" bestFit="1" customWidth="1"/>
    <col min="129" max="129" width="23.7109375" bestFit="1" customWidth="1"/>
    <col min="130" max="130" width="11.85546875" bestFit="1" customWidth="1"/>
    <col min="131" max="131" width="21.7109375" bestFit="1" customWidth="1"/>
    <col min="132" max="132" width="39.85546875" bestFit="1" customWidth="1"/>
    <col min="133" max="133" width="11.85546875" bestFit="1" customWidth="1"/>
    <col min="134" max="134" width="14.42578125" bestFit="1" customWidth="1"/>
    <col min="135" max="135" width="11.85546875" bestFit="1" customWidth="1"/>
    <col min="136" max="136" width="25.7109375" bestFit="1" customWidth="1"/>
    <col min="137" max="137" width="34.85546875" bestFit="1" customWidth="1"/>
    <col min="138" max="138" width="29.7109375" bestFit="1" customWidth="1"/>
    <col min="139" max="139" width="38.28515625" bestFit="1" customWidth="1"/>
    <col min="140" max="140" width="51.7109375" bestFit="1" customWidth="1"/>
    <col min="141" max="141" width="12.28515625" bestFit="1" customWidth="1"/>
    <col min="142" max="142" width="12.42578125" bestFit="1" customWidth="1"/>
    <col min="143" max="143" width="51.7109375" bestFit="1" customWidth="1"/>
    <col min="144" max="144" width="45" bestFit="1" customWidth="1"/>
    <col min="145" max="145" width="12.28515625" bestFit="1" customWidth="1"/>
    <col min="146" max="146" width="72.140625" bestFit="1" customWidth="1"/>
    <col min="147" max="147" width="65" bestFit="1" customWidth="1"/>
    <col min="148" max="157" width="72.140625" bestFit="1" customWidth="1"/>
    <col min="158" max="158" width="45.85546875" bestFit="1" customWidth="1"/>
    <col min="159" max="159" width="72.140625" bestFit="1" customWidth="1"/>
    <col min="160" max="160" width="42.28515625" bestFit="1" customWidth="1"/>
    <col min="161" max="161" width="20.42578125" bestFit="1" customWidth="1"/>
    <col min="162" max="162" width="14.5703125" bestFit="1" customWidth="1"/>
    <col min="163" max="163" width="9.42578125" bestFit="1" customWidth="1"/>
    <col min="164" max="164" width="14.85546875" bestFit="1" customWidth="1"/>
    <col min="165" max="165" width="33.5703125" bestFit="1" customWidth="1"/>
    <col min="166" max="166" width="22.42578125" bestFit="1" customWidth="1"/>
    <col min="167" max="167" width="83.140625" bestFit="1" customWidth="1"/>
    <col min="168" max="168" width="44.5703125" bestFit="1" customWidth="1"/>
    <col min="169" max="169" width="43.5703125" bestFit="1" customWidth="1"/>
    <col min="170" max="170" width="38.5703125" bestFit="1" customWidth="1"/>
    <col min="171" max="171" width="80" bestFit="1" customWidth="1"/>
    <col min="172" max="173" width="90.28515625" bestFit="1" customWidth="1"/>
    <col min="174" max="174" width="29.85546875" bestFit="1" customWidth="1"/>
    <col min="175" max="175" width="71.7109375" bestFit="1" customWidth="1"/>
    <col min="176" max="176" width="59.42578125" bestFit="1" customWidth="1"/>
    <col min="177" max="177" width="59.85546875" bestFit="1" customWidth="1"/>
    <col min="178" max="178" width="59.42578125" bestFit="1" customWidth="1"/>
    <col min="179" max="180" width="59.85546875" bestFit="1" customWidth="1"/>
    <col min="181" max="182" width="59.42578125" bestFit="1" customWidth="1"/>
    <col min="183" max="183" width="32.140625" bestFit="1" customWidth="1"/>
    <col min="184" max="188" width="20.85546875" bestFit="1" customWidth="1"/>
    <col min="189" max="189" width="61.5703125" bestFit="1" customWidth="1"/>
    <col min="190" max="190" width="29.28515625" bestFit="1" customWidth="1"/>
    <col min="191" max="191" width="33" bestFit="1" customWidth="1"/>
    <col min="192" max="192" width="17.85546875" bestFit="1" customWidth="1"/>
    <col min="193" max="193" width="22.28515625" bestFit="1" customWidth="1"/>
    <col min="194" max="194" width="24.85546875" bestFit="1" customWidth="1"/>
    <col min="195" max="195" width="38.28515625" bestFit="1" customWidth="1"/>
    <col min="196" max="196" width="23.7109375" bestFit="1" customWidth="1"/>
    <col min="197" max="197" width="11.85546875" bestFit="1" customWidth="1"/>
    <col min="198" max="198" width="21.7109375" bestFit="1" customWidth="1"/>
    <col min="199" max="199" width="39.85546875" bestFit="1" customWidth="1"/>
    <col min="200" max="200" width="11.85546875" bestFit="1" customWidth="1"/>
    <col min="201" max="201" width="58.7109375" bestFit="1" customWidth="1"/>
    <col min="202" max="202" width="14.42578125" bestFit="1" customWidth="1"/>
    <col min="203" max="203" width="11.85546875" bestFit="1" customWidth="1"/>
    <col min="204" max="204" width="25.7109375" bestFit="1" customWidth="1"/>
    <col min="205" max="205" width="34.85546875" bestFit="1" customWidth="1"/>
    <col min="206" max="206" width="29.7109375" bestFit="1" customWidth="1"/>
    <col min="207" max="207" width="38.28515625" bestFit="1" customWidth="1"/>
    <col min="208" max="208" width="51.7109375" bestFit="1" customWidth="1"/>
    <col min="209" max="209" width="12.28515625" bestFit="1" customWidth="1"/>
    <col min="210" max="210" width="12.42578125" bestFit="1" customWidth="1"/>
    <col min="211" max="211" width="45" bestFit="1" customWidth="1"/>
    <col min="212" max="212" width="12.28515625" bestFit="1" customWidth="1"/>
    <col min="213" max="213" width="72.140625" bestFit="1" customWidth="1"/>
    <col min="214" max="214" width="65" bestFit="1" customWidth="1"/>
    <col min="215" max="224" width="72.140625" bestFit="1" customWidth="1"/>
    <col min="225" max="225" width="45.85546875" bestFit="1" customWidth="1"/>
    <col min="226" max="226" width="72.140625" bestFit="1" customWidth="1"/>
    <col min="227" max="227" width="42.28515625" bestFit="1" customWidth="1"/>
    <col min="228" max="228" width="20.42578125" bestFit="1" customWidth="1"/>
    <col min="229" max="229" width="14.5703125" bestFit="1" customWidth="1"/>
    <col min="230" max="230" width="9.42578125" bestFit="1" customWidth="1"/>
    <col min="231" max="231" width="14.85546875" bestFit="1" customWidth="1"/>
    <col min="232" max="232" width="33.5703125" bestFit="1" customWidth="1"/>
    <col min="233" max="233" width="22.42578125" bestFit="1" customWidth="1"/>
    <col min="234" max="234" width="83.140625" bestFit="1" customWidth="1"/>
    <col min="235" max="235" width="44.5703125" bestFit="1" customWidth="1"/>
    <col min="236" max="236" width="43.5703125" bestFit="1" customWidth="1"/>
    <col min="237" max="237" width="38.5703125" bestFit="1" customWidth="1"/>
    <col min="238" max="238" width="80" bestFit="1" customWidth="1"/>
    <col min="239" max="242" width="90.28515625" bestFit="1" customWidth="1"/>
    <col min="243" max="243" width="89.28515625" bestFit="1" customWidth="1"/>
    <col min="244" max="244" width="29.85546875" bestFit="1" customWidth="1"/>
    <col min="245" max="245" width="71.7109375" bestFit="1" customWidth="1"/>
    <col min="246" max="246" width="59.42578125" bestFit="1" customWidth="1"/>
    <col min="247" max="247" width="59.85546875" bestFit="1" customWidth="1"/>
    <col min="248" max="248" width="59.42578125" bestFit="1" customWidth="1"/>
    <col min="249" max="250" width="59.85546875" bestFit="1" customWidth="1"/>
    <col min="251" max="252" width="59.42578125" bestFit="1" customWidth="1"/>
    <col min="253" max="253" width="32.140625" bestFit="1" customWidth="1"/>
    <col min="254" max="256" width="20.85546875" bestFit="1" customWidth="1"/>
    <col min="257" max="257" width="61.5703125" bestFit="1" customWidth="1"/>
    <col min="258" max="258" width="29.28515625" bestFit="1" customWidth="1"/>
    <col min="259" max="259" width="33" bestFit="1" customWidth="1"/>
    <col min="260" max="260" width="15.5703125" customWidth="1"/>
    <col min="261" max="261" width="90.28515625" bestFit="1" customWidth="1"/>
    <col min="262" max="262" width="89.28515625" bestFit="1" customWidth="1"/>
    <col min="263" max="263" width="29.85546875" bestFit="1" customWidth="1"/>
    <col min="264" max="264" width="71.7109375" bestFit="1" customWidth="1"/>
    <col min="265" max="265" width="59.42578125" bestFit="1" customWidth="1"/>
    <col min="266" max="266" width="59.85546875" bestFit="1" customWidth="1"/>
    <col min="267" max="267" width="59.42578125" bestFit="1" customWidth="1"/>
    <col min="268" max="269" width="59.85546875" bestFit="1" customWidth="1"/>
    <col min="270" max="271" width="59.42578125" bestFit="1" customWidth="1"/>
    <col min="272" max="272" width="32.140625" bestFit="1" customWidth="1"/>
    <col min="273" max="275" width="20.85546875" bestFit="1" customWidth="1"/>
    <col min="276" max="276" width="61.5703125" bestFit="1" customWidth="1"/>
    <col min="277" max="277" width="29.28515625" bestFit="1" customWidth="1"/>
    <col min="278" max="278" width="33" bestFit="1" customWidth="1"/>
    <col min="279" max="279" width="15.5703125" customWidth="1"/>
    <col min="280" max="280" width="33.140625" bestFit="1" customWidth="1"/>
    <col min="281" max="281" width="45.5703125" bestFit="1" customWidth="1"/>
    <col min="282" max="282" width="10.7109375" bestFit="1" customWidth="1"/>
    <col min="283" max="283" width="34.28515625" bestFit="1" customWidth="1"/>
    <col min="284" max="284" width="74.42578125" bestFit="1" customWidth="1"/>
    <col min="285" max="285" width="43.140625" bestFit="1" customWidth="1"/>
    <col min="286" max="286" width="47.28515625" bestFit="1" customWidth="1"/>
    <col min="287" max="287" width="50.5703125" bestFit="1" customWidth="1"/>
    <col min="288" max="288" width="53" bestFit="1" customWidth="1"/>
    <col min="289" max="289" width="56.140625" bestFit="1" customWidth="1"/>
    <col min="290" max="290" width="53" bestFit="1" customWidth="1"/>
    <col min="291" max="291" width="46.7109375" bestFit="1" customWidth="1"/>
    <col min="292" max="292" width="46.28515625" bestFit="1" customWidth="1"/>
    <col min="293" max="293" width="56.140625" bestFit="1" customWidth="1"/>
    <col min="294" max="294" width="53" bestFit="1" customWidth="1"/>
    <col min="295" max="295" width="56.140625" bestFit="1" customWidth="1"/>
    <col min="296" max="296" width="31.85546875" bestFit="1" customWidth="1"/>
    <col min="297" max="297" width="32.140625" bestFit="1" customWidth="1"/>
    <col min="298" max="298" width="29.85546875" bestFit="1" customWidth="1"/>
    <col min="299" max="299" width="52.140625" bestFit="1" customWidth="1"/>
    <col min="300" max="300" width="24.7109375" bestFit="1" customWidth="1"/>
    <col min="301" max="301" width="10.7109375" bestFit="1" customWidth="1"/>
    <col min="302" max="302" width="17.28515625" bestFit="1" customWidth="1"/>
    <col min="303" max="303" width="37.140625" bestFit="1" customWidth="1"/>
    <col min="304" max="304" width="39.85546875" bestFit="1" customWidth="1"/>
    <col min="305" max="305" width="54.140625" bestFit="1" customWidth="1"/>
    <col min="306" max="306" width="71.7109375" bestFit="1" customWidth="1"/>
    <col min="307" max="307" width="10.7109375" bestFit="1" customWidth="1"/>
    <col min="308" max="308" width="17.42578125" bestFit="1" customWidth="1"/>
    <col min="309" max="309" width="57.140625" bestFit="1" customWidth="1"/>
    <col min="310" max="310" width="16.7109375" bestFit="1" customWidth="1"/>
    <col min="311" max="311" width="53" bestFit="1" customWidth="1"/>
    <col min="312" max="312" width="56.140625" bestFit="1" customWidth="1"/>
    <col min="313" max="313" width="53" bestFit="1" customWidth="1"/>
    <col min="314" max="314" width="56.140625" bestFit="1" customWidth="1"/>
    <col min="315" max="315" width="46.42578125" bestFit="1" customWidth="1"/>
    <col min="316" max="316" width="10.7109375" bestFit="1" customWidth="1"/>
    <col min="317" max="317" width="49.5703125" bestFit="1" customWidth="1"/>
    <col min="318" max="318" width="39" bestFit="1" customWidth="1"/>
    <col min="319" max="319" width="10.7109375" bestFit="1" customWidth="1"/>
    <col min="320" max="320" width="39.42578125" bestFit="1" customWidth="1"/>
    <col min="321" max="321" width="14.28515625" bestFit="1" customWidth="1"/>
    <col min="322" max="322" width="11.7109375" bestFit="1" customWidth="1"/>
    <col min="323" max="323" width="16.85546875" bestFit="1" customWidth="1"/>
    <col min="324" max="324" width="73.5703125" bestFit="1" customWidth="1"/>
    <col min="325" max="325" width="10.7109375" bestFit="1" customWidth="1"/>
    <col min="326" max="326" width="76.7109375" bestFit="1" customWidth="1"/>
    <col min="327" max="327" width="66.7109375" bestFit="1" customWidth="1"/>
    <col min="328" max="329" width="59.42578125" bestFit="1" customWidth="1"/>
    <col min="330" max="330" width="10.7109375" bestFit="1" customWidth="1"/>
    <col min="331" max="331" width="69.85546875" bestFit="1" customWidth="1"/>
    <col min="332" max="332" width="73.5703125" bestFit="1" customWidth="1"/>
    <col min="333" max="338" width="59.42578125" bestFit="1" customWidth="1"/>
    <col min="339" max="339" width="80.85546875" bestFit="1" customWidth="1"/>
    <col min="340" max="340" width="76.7109375" bestFit="1" customWidth="1"/>
    <col min="341" max="341" width="73.5703125" bestFit="1" customWidth="1"/>
    <col min="342" max="343" width="59.42578125" bestFit="1" customWidth="1"/>
    <col min="344" max="344" width="76.7109375" bestFit="1" customWidth="1"/>
    <col min="345" max="345" width="73.5703125" bestFit="1" customWidth="1"/>
    <col min="346" max="346" width="59.42578125" bestFit="1" customWidth="1"/>
    <col min="347" max="347" width="76.7109375" bestFit="1" customWidth="1"/>
    <col min="348" max="348" width="73.5703125" bestFit="1" customWidth="1"/>
    <col min="349" max="349" width="76.7109375" bestFit="1" customWidth="1"/>
    <col min="350" max="350" width="73.5703125" bestFit="1" customWidth="1"/>
    <col min="351" max="351" width="11.7109375" bestFit="1" customWidth="1"/>
    <col min="352" max="352" width="76.7109375" bestFit="1" customWidth="1"/>
    <col min="353" max="353" width="73.5703125" bestFit="1" customWidth="1"/>
    <col min="354" max="354" width="59.42578125" bestFit="1" customWidth="1"/>
    <col min="355" max="355" width="10.7109375" bestFit="1" customWidth="1"/>
    <col min="356" max="356" width="76.7109375" bestFit="1" customWidth="1"/>
    <col min="357" max="357" width="73.5703125" bestFit="1" customWidth="1"/>
    <col min="358" max="358" width="10.7109375" bestFit="1" customWidth="1"/>
    <col min="359" max="359" width="76.7109375" bestFit="1" customWidth="1"/>
    <col min="360" max="360" width="73.5703125" bestFit="1" customWidth="1"/>
    <col min="361" max="361" width="10.7109375" bestFit="1" customWidth="1"/>
    <col min="362" max="362" width="76.7109375" bestFit="1" customWidth="1"/>
    <col min="363" max="363" width="73.5703125" bestFit="1" customWidth="1"/>
    <col min="364" max="364" width="10.7109375" bestFit="1" customWidth="1"/>
    <col min="365" max="365" width="76.7109375" bestFit="1" customWidth="1"/>
    <col min="366" max="366" width="73.5703125" bestFit="1" customWidth="1"/>
    <col min="367" max="367" width="10.7109375" bestFit="1" customWidth="1"/>
    <col min="368" max="368" width="76.7109375" bestFit="1" customWidth="1"/>
    <col min="369" max="369" width="47.140625" bestFit="1" customWidth="1"/>
    <col min="370" max="370" width="10.7109375" bestFit="1" customWidth="1"/>
    <col min="371" max="371" width="50.42578125" bestFit="1" customWidth="1"/>
    <col min="372" max="372" width="73.5703125" bestFit="1" customWidth="1"/>
    <col min="373" max="373" width="76.7109375" bestFit="1" customWidth="1"/>
    <col min="374" max="374" width="73.5703125" bestFit="1" customWidth="1"/>
    <col min="375" max="375" width="76.7109375" bestFit="1" customWidth="1"/>
    <col min="376" max="376" width="23.85546875" bestFit="1" customWidth="1"/>
    <col min="377" max="377" width="10.7109375" bestFit="1" customWidth="1"/>
    <col min="378" max="378" width="24.85546875" bestFit="1" customWidth="1"/>
    <col min="379" max="379" width="26" bestFit="1" customWidth="1"/>
    <col min="380" max="380" width="31" bestFit="1" customWidth="1"/>
    <col min="381" max="381" width="54.5703125" bestFit="1" customWidth="1"/>
    <col min="382" max="382" width="11.7109375" bestFit="1" customWidth="1"/>
    <col min="383" max="383" width="19.28515625" bestFit="1" customWidth="1"/>
    <col min="384" max="384" width="20.5703125" bestFit="1" customWidth="1"/>
    <col min="385" max="385" width="35.5703125" bestFit="1" customWidth="1"/>
    <col min="386" max="386" width="36.7109375" bestFit="1" customWidth="1"/>
    <col min="387" max="387" width="10.7109375" bestFit="1" customWidth="1"/>
    <col min="388" max="388" width="14.42578125" bestFit="1" customWidth="1"/>
    <col min="389" max="389" width="65.28515625" bestFit="1" customWidth="1"/>
    <col min="390" max="390" width="27.42578125" bestFit="1" customWidth="1"/>
    <col min="391" max="391" width="53.85546875" bestFit="1" customWidth="1"/>
    <col min="392" max="392" width="10.7109375" bestFit="1" customWidth="1"/>
    <col min="393" max="393" width="19.7109375" bestFit="1" customWidth="1"/>
    <col min="394" max="394" width="42.5703125" bestFit="1" customWidth="1"/>
    <col min="395" max="395" width="43.85546875" bestFit="1" customWidth="1"/>
    <col min="396" max="396" width="23.5703125" bestFit="1" customWidth="1"/>
    <col min="397" max="397" width="30.28515625" bestFit="1" customWidth="1"/>
    <col min="398" max="398" width="28" bestFit="1" customWidth="1"/>
    <col min="399" max="399" width="11.7109375" bestFit="1" customWidth="1"/>
    <col min="400" max="400" width="38.28515625" bestFit="1" customWidth="1"/>
    <col min="401" max="401" width="39.7109375" bestFit="1" customWidth="1"/>
    <col min="402" max="402" width="53.28515625" bestFit="1" customWidth="1"/>
    <col min="403" max="403" width="45.140625" bestFit="1" customWidth="1"/>
    <col min="404" max="404" width="77" bestFit="1" customWidth="1"/>
    <col min="405" max="405" width="10.7109375" bestFit="1" customWidth="1"/>
    <col min="406" max="406" width="27.42578125" bestFit="1" customWidth="1"/>
    <col min="407" max="407" width="64.140625" bestFit="1" customWidth="1"/>
    <col min="408" max="408" width="56.7109375" bestFit="1" customWidth="1"/>
    <col min="409" max="409" width="37.28515625" bestFit="1" customWidth="1"/>
    <col min="410" max="410" width="55.140625" bestFit="1" customWidth="1"/>
    <col min="411" max="411" width="52.42578125" bestFit="1" customWidth="1"/>
    <col min="412" max="412" width="84.5703125" bestFit="1" customWidth="1"/>
    <col min="413" max="413" width="90.42578125" bestFit="1" customWidth="1"/>
    <col min="414" max="414" width="48.28515625" bestFit="1" customWidth="1"/>
    <col min="415" max="415" width="69.7109375" bestFit="1" customWidth="1"/>
    <col min="416" max="416" width="50.85546875" bestFit="1" customWidth="1"/>
    <col min="417" max="417" width="10.7109375" bestFit="1" customWidth="1"/>
    <col min="418" max="418" width="87.85546875" bestFit="1" customWidth="1"/>
    <col min="419" max="419" width="65" bestFit="1" customWidth="1"/>
    <col min="420" max="420" width="36.28515625" bestFit="1" customWidth="1"/>
    <col min="421" max="421" width="78.5703125" bestFit="1" customWidth="1"/>
    <col min="422" max="422" width="36.28515625" bestFit="1" customWidth="1"/>
    <col min="423" max="423" width="49.42578125" bestFit="1" customWidth="1"/>
    <col min="424" max="424" width="45.140625" bestFit="1" customWidth="1"/>
    <col min="425" max="427" width="34.28515625" bestFit="1" customWidth="1"/>
    <col min="428" max="428" width="10.7109375" bestFit="1" customWidth="1"/>
    <col min="429" max="429" width="48.28515625" bestFit="1" customWidth="1"/>
    <col min="430" max="430" width="40.42578125" bestFit="1" customWidth="1"/>
    <col min="431" max="431" width="41.85546875" bestFit="1" customWidth="1"/>
    <col min="432" max="432" width="10.7109375" bestFit="1" customWidth="1"/>
    <col min="433" max="433" width="43.5703125" bestFit="1" customWidth="1"/>
    <col min="434" max="434" width="81.28515625" bestFit="1" customWidth="1"/>
    <col min="435" max="435" width="80.85546875" bestFit="1" customWidth="1"/>
    <col min="436" max="436" width="67.5703125" bestFit="1" customWidth="1"/>
    <col min="437" max="437" width="10.7109375" bestFit="1" customWidth="1"/>
    <col min="438" max="438" width="84.42578125" bestFit="1" customWidth="1"/>
    <col min="439" max="439" width="91.140625" bestFit="1" customWidth="1"/>
    <col min="440" max="440" width="80.85546875" bestFit="1" customWidth="1"/>
    <col min="441" max="441" width="10.7109375" bestFit="1" customWidth="1"/>
    <col min="442" max="442" width="94.28515625" bestFit="1" customWidth="1"/>
    <col min="443" max="443" width="91.140625" bestFit="1" customWidth="1"/>
    <col min="444" max="444" width="10.7109375" bestFit="1" customWidth="1"/>
    <col min="445" max="445" width="94.28515625" bestFit="1" customWidth="1"/>
    <col min="446" max="446" width="91.140625" bestFit="1" customWidth="1"/>
    <col min="447" max="447" width="10.7109375" bestFit="1" customWidth="1"/>
    <col min="448" max="448" width="94.28515625" bestFit="1" customWidth="1"/>
    <col min="449" max="449" width="91.140625" bestFit="1" customWidth="1"/>
    <col min="450" max="450" width="94.28515625" bestFit="1" customWidth="1"/>
    <col min="451" max="451" width="91.140625" bestFit="1" customWidth="1"/>
    <col min="452" max="452" width="80.85546875" bestFit="1" customWidth="1"/>
    <col min="453" max="453" width="10.7109375" bestFit="1" customWidth="1"/>
    <col min="454" max="454" width="94.28515625" bestFit="1" customWidth="1"/>
    <col min="455" max="455" width="91.140625" bestFit="1" customWidth="1"/>
    <col min="456" max="456" width="80.85546875" bestFit="1" customWidth="1"/>
    <col min="457" max="457" width="94.28515625" bestFit="1" customWidth="1"/>
    <col min="458" max="458" width="91.140625" bestFit="1" customWidth="1"/>
    <col min="459" max="459" width="10.7109375" bestFit="1" customWidth="1"/>
    <col min="460" max="460" width="94.28515625" bestFit="1" customWidth="1"/>
    <col min="461" max="461" width="91.140625" bestFit="1" customWidth="1"/>
    <col min="462" max="462" width="10.7109375" bestFit="1" customWidth="1"/>
    <col min="463" max="463" width="94.28515625" bestFit="1" customWidth="1"/>
    <col min="464" max="464" width="43.42578125" bestFit="1" customWidth="1"/>
    <col min="465" max="465" width="32.28515625" bestFit="1" customWidth="1"/>
    <col min="466" max="466" width="31.85546875" bestFit="1" customWidth="1"/>
    <col min="467" max="467" width="43.5703125" bestFit="1" customWidth="1"/>
    <col min="468" max="468" width="48.140625" bestFit="1" customWidth="1"/>
    <col min="469" max="469" width="80.85546875" bestFit="1" customWidth="1"/>
    <col min="470" max="470" width="41.140625" bestFit="1" customWidth="1"/>
    <col min="471" max="471" width="11.7109375" bestFit="1" customWidth="1"/>
    <col min="472" max="472" width="34.7109375" bestFit="1" customWidth="1"/>
    <col min="473" max="473" width="44" bestFit="1" customWidth="1"/>
    <col min="474" max="474" width="10.7109375" bestFit="1" customWidth="1"/>
    <col min="475" max="475" width="22.85546875" bestFit="1" customWidth="1"/>
    <col min="476" max="476" width="73" bestFit="1" customWidth="1"/>
    <col min="477" max="477" width="31.85546875" bestFit="1" customWidth="1"/>
    <col min="478" max="478" width="59.42578125" bestFit="1" customWidth="1"/>
    <col min="479" max="486" width="80.85546875" bestFit="1" customWidth="1"/>
    <col min="487" max="494" width="67.5703125" bestFit="1" customWidth="1"/>
    <col min="495" max="495" width="12.7109375" bestFit="1" customWidth="1"/>
    <col min="496" max="496" width="76.140625" bestFit="1" customWidth="1"/>
    <col min="497" max="497" width="80.85546875" bestFit="1" customWidth="1"/>
    <col min="498" max="500" width="67.5703125" bestFit="1" customWidth="1"/>
    <col min="501" max="501" width="10.7109375" bestFit="1" customWidth="1"/>
    <col min="502" max="502" width="64.140625" bestFit="1" customWidth="1"/>
    <col min="503" max="503" width="80.85546875" bestFit="1" customWidth="1"/>
    <col min="504" max="504" width="67.5703125" bestFit="1" customWidth="1"/>
    <col min="505" max="505" width="11.7109375" bestFit="1" customWidth="1"/>
    <col min="506" max="506" width="64.140625" bestFit="1" customWidth="1"/>
    <col min="507" max="507" width="80.85546875" bestFit="1" customWidth="1"/>
    <col min="508" max="510" width="67.5703125" bestFit="1" customWidth="1"/>
    <col min="511" max="511" width="10.7109375" bestFit="1" customWidth="1"/>
    <col min="512" max="512" width="64.140625" bestFit="1" customWidth="1"/>
    <col min="513" max="513" width="80.85546875" bestFit="1" customWidth="1"/>
    <col min="514" max="514" width="67.5703125" bestFit="1" customWidth="1"/>
    <col min="515" max="515" width="10.7109375" bestFit="1" customWidth="1"/>
    <col min="516" max="516" width="64.140625" bestFit="1" customWidth="1"/>
    <col min="517" max="517" width="80.85546875" bestFit="1" customWidth="1"/>
    <col min="518" max="518" width="67.5703125" bestFit="1" customWidth="1"/>
    <col min="519" max="519" width="11.7109375" bestFit="1" customWidth="1"/>
    <col min="520" max="520" width="64.140625" bestFit="1" customWidth="1"/>
    <col min="521" max="522" width="80.85546875" bestFit="1" customWidth="1"/>
    <col min="523" max="524" width="67.5703125" bestFit="1" customWidth="1"/>
    <col min="525" max="525" width="11.7109375" bestFit="1" customWidth="1"/>
    <col min="526" max="526" width="64.140625" bestFit="1" customWidth="1"/>
    <col min="527" max="527" width="80.85546875" bestFit="1" customWidth="1"/>
    <col min="528" max="528" width="10.7109375" bestFit="1" customWidth="1"/>
    <col min="529" max="529" width="64.140625" bestFit="1" customWidth="1"/>
    <col min="530" max="530" width="67.5703125" bestFit="1" customWidth="1"/>
    <col min="531" max="531" width="10.7109375" bestFit="1" customWidth="1"/>
    <col min="532" max="532" width="64.140625" bestFit="1" customWidth="1"/>
    <col min="533" max="533" width="33.7109375" bestFit="1" customWidth="1"/>
    <col min="534" max="534" width="36.85546875" bestFit="1" customWidth="1"/>
    <col min="535" max="537" width="67.5703125" bestFit="1" customWidth="1"/>
    <col min="538" max="538" width="10.7109375" bestFit="1" customWidth="1"/>
    <col min="539" max="539" width="25.7109375" bestFit="1" customWidth="1"/>
    <col min="540" max="541" width="67.5703125" bestFit="1" customWidth="1"/>
    <col min="542" max="542" width="25.7109375" bestFit="1" customWidth="1"/>
    <col min="543" max="543" width="67.5703125" bestFit="1" customWidth="1"/>
    <col min="544" max="544" width="10.7109375" bestFit="1" customWidth="1"/>
    <col min="545" max="545" width="25.7109375" bestFit="1" customWidth="1"/>
    <col min="546" max="547" width="67.5703125" bestFit="1" customWidth="1"/>
    <col min="548" max="548" width="10.7109375" bestFit="1" customWidth="1"/>
    <col min="549" max="549" width="25.7109375" bestFit="1" customWidth="1"/>
    <col min="550" max="550" width="22.42578125" bestFit="1" customWidth="1"/>
    <col min="551" max="551" width="25.7109375" bestFit="1" customWidth="1"/>
    <col min="552" max="553" width="67.5703125" bestFit="1" customWidth="1"/>
    <col min="554" max="554" width="10.7109375" bestFit="1" customWidth="1"/>
    <col min="555" max="555" width="25.7109375" bestFit="1" customWidth="1"/>
    <col min="556" max="556" width="67.5703125" bestFit="1" customWidth="1"/>
    <col min="557" max="557" width="25.7109375" bestFit="1" customWidth="1"/>
    <col min="558" max="559" width="67.5703125" bestFit="1" customWidth="1"/>
    <col min="560" max="560" width="25.7109375" bestFit="1" customWidth="1"/>
    <col min="561" max="561" width="63" bestFit="1" customWidth="1"/>
    <col min="562" max="562" width="54.140625" bestFit="1" customWidth="1"/>
    <col min="563" max="564" width="80.85546875" bestFit="1" customWidth="1"/>
    <col min="565" max="568" width="67.5703125" bestFit="1" customWidth="1"/>
    <col min="569" max="569" width="39.7109375" bestFit="1" customWidth="1"/>
    <col min="570" max="570" width="10.7109375" bestFit="1" customWidth="1"/>
    <col min="571" max="571" width="66.140625" bestFit="1" customWidth="1"/>
    <col min="572" max="572" width="30.42578125" bestFit="1" customWidth="1"/>
    <col min="573" max="573" width="36.28515625" bestFit="1" customWidth="1"/>
    <col min="574" max="574" width="53.7109375" bestFit="1" customWidth="1"/>
    <col min="575" max="575" width="61.140625" bestFit="1" customWidth="1"/>
    <col min="576" max="576" width="46.42578125" bestFit="1" customWidth="1"/>
    <col min="577" max="577" width="35.28515625" bestFit="1" customWidth="1"/>
    <col min="578" max="578" width="44.42578125" bestFit="1" customWidth="1"/>
    <col min="579" max="579" width="47.85546875" bestFit="1" customWidth="1"/>
    <col min="580" max="580" width="42.85546875" bestFit="1" customWidth="1"/>
    <col min="581" max="581" width="29" bestFit="1" customWidth="1"/>
    <col min="582" max="582" width="67.5703125" bestFit="1" customWidth="1"/>
    <col min="583" max="583" width="37.5703125" bestFit="1" customWidth="1"/>
    <col min="584" max="584" width="65.85546875" bestFit="1" customWidth="1"/>
    <col min="585" max="585" width="52" bestFit="1" customWidth="1"/>
    <col min="586" max="586" width="12.7109375" bestFit="1" customWidth="1"/>
    <col min="587" max="587" width="33.5703125" bestFit="1" customWidth="1"/>
    <col min="588" max="588" width="34.28515625" bestFit="1" customWidth="1"/>
    <col min="589" max="589" width="45.140625" bestFit="1" customWidth="1"/>
    <col min="590" max="590" width="13.85546875" bestFit="1" customWidth="1"/>
    <col min="591" max="591" width="37.42578125" bestFit="1" customWidth="1"/>
    <col min="592" max="592" width="26.5703125" bestFit="1" customWidth="1"/>
    <col min="593" max="593" width="29.85546875" bestFit="1" customWidth="1"/>
    <col min="594" max="594" width="21.7109375" bestFit="1" customWidth="1"/>
    <col min="595" max="595" width="24.85546875" bestFit="1" customWidth="1"/>
    <col min="596" max="614" width="52" bestFit="1" customWidth="1"/>
    <col min="615" max="615" width="12.7109375" bestFit="1" customWidth="1"/>
    <col min="616" max="616" width="32.140625" bestFit="1" customWidth="1"/>
    <col min="617" max="617" width="29" bestFit="1" customWidth="1"/>
    <col min="618" max="618" width="32.140625" bestFit="1" customWidth="1"/>
    <col min="619" max="619" width="35.140625" bestFit="1" customWidth="1"/>
    <col min="620" max="620" width="38.42578125" bestFit="1" customWidth="1"/>
    <col min="621" max="621" width="33" bestFit="1" customWidth="1"/>
    <col min="622" max="622" width="36.140625" bestFit="1" customWidth="1"/>
    <col min="623" max="623" width="25.5703125" bestFit="1" customWidth="1"/>
    <col min="624" max="624" width="28.7109375" bestFit="1" customWidth="1"/>
    <col min="625" max="625" width="39.7109375" bestFit="1" customWidth="1"/>
    <col min="626" max="626" width="11.7109375" bestFit="1" customWidth="1"/>
    <col min="627" max="627" width="23" bestFit="1" customWidth="1"/>
    <col min="628" max="628" width="40.5703125" bestFit="1" customWidth="1"/>
    <col min="629" max="629" width="43.7109375" bestFit="1" customWidth="1"/>
    <col min="630" max="630" width="50.5703125" bestFit="1" customWidth="1"/>
    <col min="631" max="631" width="53.7109375" bestFit="1" customWidth="1"/>
    <col min="632" max="632" width="16.42578125" bestFit="1" customWidth="1"/>
  </cols>
  <sheetData>
    <row r="1" spans="1:19" hidden="1" x14ac:dyDescent="0.25">
      <c r="A1" t="s">
        <v>0</v>
      </c>
    </row>
    <row r="2" spans="1:19" hidden="1" x14ac:dyDescent="0.25">
      <c r="A2" t="s">
        <v>1</v>
      </c>
    </row>
    <row r="3" spans="1:19" hidden="1" x14ac:dyDescent="0.25">
      <c r="A3" t="s">
        <v>2</v>
      </c>
    </row>
    <row r="4" spans="1:19" hidden="1" x14ac:dyDescent="0.25">
      <c r="A4" t="s">
        <v>3</v>
      </c>
    </row>
    <row r="5" spans="1:19" x14ac:dyDescent="0.25">
      <c r="A5" s="1" t="s">
        <v>111</v>
      </c>
    </row>
    <row r="6" spans="1:19" x14ac:dyDescent="0.25">
      <c r="A6" s="1"/>
    </row>
    <row r="7" spans="1:19" x14ac:dyDescent="0.25">
      <c r="A7" s="3"/>
      <c r="B7" s="12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0"/>
    </row>
    <row r="8" spans="1:19" ht="30" x14ac:dyDescent="0.25">
      <c r="A8" s="11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112</v>
      </c>
      <c r="Q8" s="5" t="s">
        <v>100</v>
      </c>
      <c r="R8" s="5" t="s">
        <v>113</v>
      </c>
      <c r="S8" s="6" t="s">
        <v>20</v>
      </c>
    </row>
    <row r="9" spans="1:19" x14ac:dyDescent="0.25">
      <c r="A9" s="4" t="s">
        <v>101</v>
      </c>
      <c r="B9" s="7">
        <v>0.78483861961667012</v>
      </c>
      <c r="C9" s="7">
        <v>4.4585033423923962E-2</v>
      </c>
      <c r="D9" s="7">
        <v>2.9378849678748615E-2</v>
      </c>
      <c r="E9" s="7">
        <v>1.3889480704186059E-2</v>
      </c>
      <c r="F9" s="7">
        <v>1.5439167491515943E-2</v>
      </c>
      <c r="G9" s="7">
        <v>5.9483599437563798E-3</v>
      </c>
      <c r="H9" s="7">
        <v>1.1332222587236379E-2</v>
      </c>
      <c r="I9" s="7">
        <v>5.9440349732265189E-2</v>
      </c>
      <c r="J9" s="7">
        <v>7.1013652203519859E-3</v>
      </c>
      <c r="K9" s="7">
        <v>1.1149365147012714E-2</v>
      </c>
      <c r="L9" s="7">
        <v>1.0019913220137689E-2</v>
      </c>
      <c r="M9" s="7">
        <v>0</v>
      </c>
      <c r="N9" s="7">
        <v>1.4139778115083202E-3</v>
      </c>
      <c r="O9" s="7">
        <v>5.46329542268662E-3</v>
      </c>
      <c r="P9" s="7">
        <v>0</v>
      </c>
      <c r="Q9" s="7">
        <v>0</v>
      </c>
      <c r="R9" s="7">
        <v>0</v>
      </c>
      <c r="S9" s="7">
        <f>SUM(B9:R9)</f>
        <v>1</v>
      </c>
    </row>
    <row r="10" spans="1:19" x14ac:dyDescent="0.25">
      <c r="A10" s="4" t="s">
        <v>21</v>
      </c>
      <c r="B10" s="7">
        <v>0.76541026458165651</v>
      </c>
      <c r="C10" s="7">
        <v>3.6311582932931463E-2</v>
      </c>
      <c r="D10" s="7">
        <v>4.4182615060875827E-2</v>
      </c>
      <c r="E10" s="7">
        <v>0</v>
      </c>
      <c r="F10" s="7">
        <v>2.3152172780234046E-2</v>
      </c>
      <c r="G10" s="7">
        <v>0</v>
      </c>
      <c r="H10" s="7">
        <v>2.5665355811499927E-2</v>
      </c>
      <c r="I10" s="7">
        <v>7.9251806659383542E-2</v>
      </c>
      <c r="J10" s="7">
        <v>1.1424829674554375E-2</v>
      </c>
      <c r="K10" s="7">
        <v>1.8688168996757403E-3</v>
      </c>
      <c r="L10" s="7">
        <v>5.7926493002711851E-3</v>
      </c>
      <c r="M10" s="7">
        <v>0</v>
      </c>
      <c r="N10" s="7">
        <v>4.5160703239651191E-3</v>
      </c>
      <c r="O10" s="7">
        <v>2.4238359749520653E-3</v>
      </c>
      <c r="P10" s="7">
        <v>0</v>
      </c>
      <c r="Q10" s="7">
        <v>0</v>
      </c>
      <c r="R10" s="7">
        <v>0</v>
      </c>
      <c r="S10" s="7">
        <f t="shared" ref="S10:S73" si="0">SUM(B10:R10)</f>
        <v>1</v>
      </c>
    </row>
    <row r="11" spans="1:19" x14ac:dyDescent="0.25">
      <c r="A11" s="4" t="s">
        <v>22</v>
      </c>
      <c r="B11" s="7">
        <v>0.71774802872580079</v>
      </c>
      <c r="C11" s="7">
        <v>5.4527260932993531E-2</v>
      </c>
      <c r="D11" s="7">
        <v>3.5676402686198525E-2</v>
      </c>
      <c r="E11" s="7">
        <v>3.1853609133564283E-2</v>
      </c>
      <c r="F11" s="7">
        <v>1.717062492494207E-2</v>
      </c>
      <c r="G11" s="7">
        <v>0</v>
      </c>
      <c r="H11" s="7">
        <v>2.478571535675133E-2</v>
      </c>
      <c r="I11" s="7">
        <v>7.5020458345571861E-2</v>
      </c>
      <c r="J11" s="7">
        <v>1.419043720035972E-2</v>
      </c>
      <c r="K11" s="7">
        <v>1.3341473668370065E-2</v>
      </c>
      <c r="L11" s="7">
        <v>8.7771813855489107E-3</v>
      </c>
      <c r="M11" s="7">
        <v>0</v>
      </c>
      <c r="N11" s="7">
        <v>0</v>
      </c>
      <c r="O11" s="7">
        <v>6.9088076398987784E-3</v>
      </c>
      <c r="P11" s="7">
        <v>0</v>
      </c>
      <c r="Q11" s="7">
        <v>0</v>
      </c>
      <c r="R11" s="7">
        <v>0</v>
      </c>
      <c r="S11" s="7">
        <f t="shared" si="0"/>
        <v>0.99999999999999978</v>
      </c>
    </row>
    <row r="12" spans="1:19" x14ac:dyDescent="0.25">
      <c r="A12" s="4" t="s">
        <v>114</v>
      </c>
      <c r="B12" s="7">
        <v>0.67867014787420477</v>
      </c>
      <c r="C12" s="7">
        <v>5.3845621135106991E-2</v>
      </c>
      <c r="D12" s="7">
        <v>5.0637675868316044E-2</v>
      </c>
      <c r="E12" s="7">
        <v>0</v>
      </c>
      <c r="F12" s="7">
        <v>7.5047372500405664E-3</v>
      </c>
      <c r="G12" s="7">
        <v>0</v>
      </c>
      <c r="H12" s="7">
        <v>5.5223543159550005E-2</v>
      </c>
      <c r="I12" s="7">
        <v>6.4097602741469348E-2</v>
      </c>
      <c r="J12" s="7">
        <v>4.2561589774259369E-2</v>
      </c>
      <c r="K12" s="7">
        <v>1.1477925184884184E-2</v>
      </c>
      <c r="L12" s="7">
        <v>1.1526512364787434E-2</v>
      </c>
      <c r="M12" s="7">
        <v>1.1652323484215913E-2</v>
      </c>
      <c r="N12" s="7">
        <v>0</v>
      </c>
      <c r="O12" s="7">
        <v>1.2802321163165388E-2</v>
      </c>
      <c r="P12" s="7">
        <v>0</v>
      </c>
      <c r="Q12" s="7">
        <v>0</v>
      </c>
      <c r="R12" s="7">
        <v>0</v>
      </c>
      <c r="S12" s="7">
        <f t="shared" si="0"/>
        <v>1.0000000000000002</v>
      </c>
    </row>
    <row r="13" spans="1:19" x14ac:dyDescent="0.25">
      <c r="A13" s="4" t="s">
        <v>23</v>
      </c>
      <c r="B13" s="7">
        <v>0.72319739863669286</v>
      </c>
      <c r="C13" s="7">
        <v>6.4699623555908248E-2</v>
      </c>
      <c r="D13" s="7">
        <v>3.2253938302013924E-2</v>
      </c>
      <c r="E13" s="7">
        <v>1.6027776366286609E-2</v>
      </c>
      <c r="F13" s="7">
        <v>1.9318573881880095E-2</v>
      </c>
      <c r="G13" s="7">
        <v>5.1560790309017569E-3</v>
      </c>
      <c r="H13" s="7">
        <v>1.9746658452559442E-2</v>
      </c>
      <c r="I13" s="7">
        <v>8.0375590973529185E-2</v>
      </c>
      <c r="J13" s="7">
        <v>1.0780604860519025E-2</v>
      </c>
      <c r="K13" s="7">
        <v>3.2330476823987891E-3</v>
      </c>
      <c r="L13" s="7">
        <v>6.7822648392048606E-3</v>
      </c>
      <c r="M13" s="7">
        <v>6.5657753802826685E-3</v>
      </c>
      <c r="N13" s="7">
        <v>0</v>
      </c>
      <c r="O13" s="7">
        <v>1.1862668037822724E-2</v>
      </c>
      <c r="P13" s="7">
        <v>0</v>
      </c>
      <c r="Q13" s="7">
        <v>0</v>
      </c>
      <c r="R13" s="7">
        <v>0</v>
      </c>
      <c r="S13" s="7">
        <f t="shared" si="0"/>
        <v>1.0000000000000002</v>
      </c>
    </row>
    <row r="14" spans="1:19" x14ac:dyDescent="0.25">
      <c r="A14" s="4" t="s">
        <v>115</v>
      </c>
      <c r="B14" s="7">
        <v>0.76291570592253388</v>
      </c>
      <c r="C14" s="7">
        <v>4.1711712168184367E-2</v>
      </c>
      <c r="D14" s="7">
        <v>4.1121264920524238E-2</v>
      </c>
      <c r="E14" s="7">
        <v>0</v>
      </c>
      <c r="F14" s="7">
        <v>1.8304459414023731E-2</v>
      </c>
      <c r="G14" s="7">
        <v>2.820215020489421E-3</v>
      </c>
      <c r="H14" s="7">
        <v>1.1516087402526024E-2</v>
      </c>
      <c r="I14" s="7">
        <v>6.6626701914617129E-2</v>
      </c>
      <c r="J14" s="7">
        <v>6.280101393778258E-3</v>
      </c>
      <c r="K14" s="7">
        <v>2.0901694567689649E-3</v>
      </c>
      <c r="L14" s="7">
        <v>1.4997922386951034E-2</v>
      </c>
      <c r="M14" s="7">
        <v>2.1273183500502193E-2</v>
      </c>
      <c r="N14" s="7">
        <v>0</v>
      </c>
      <c r="O14" s="7">
        <v>1.0342476499100696E-2</v>
      </c>
      <c r="P14" s="7">
        <v>0</v>
      </c>
      <c r="Q14" s="7">
        <v>0</v>
      </c>
      <c r="R14" s="7">
        <v>0</v>
      </c>
      <c r="S14" s="7">
        <f t="shared" si="0"/>
        <v>1.0000000000000002</v>
      </c>
    </row>
    <row r="15" spans="1:19" x14ac:dyDescent="0.25">
      <c r="A15" s="4" t="s">
        <v>116</v>
      </c>
      <c r="B15" s="7">
        <v>0.76611934004040072</v>
      </c>
      <c r="C15" s="7">
        <v>4.5388188307957704E-2</v>
      </c>
      <c r="D15" s="7">
        <v>4.1146879370390757E-2</v>
      </c>
      <c r="E15" s="7">
        <v>1.270084233881915E-2</v>
      </c>
      <c r="F15" s="7">
        <v>1.4962204850811432E-2</v>
      </c>
      <c r="G15" s="7">
        <v>1.52848764544122E-3</v>
      </c>
      <c r="H15" s="7">
        <v>1.4740806486090916E-2</v>
      </c>
      <c r="I15" s="7">
        <v>6.7127716303385571E-2</v>
      </c>
      <c r="J15" s="7">
        <v>6.2277830777509027E-3</v>
      </c>
      <c r="K15" s="7">
        <v>1.1407302006103027E-2</v>
      </c>
      <c r="L15" s="7">
        <v>4.0955181815276569E-3</v>
      </c>
      <c r="M15" s="7">
        <v>7.5977413451549462E-3</v>
      </c>
      <c r="N15" s="7">
        <v>0</v>
      </c>
      <c r="O15" s="7">
        <v>6.9571900461659012E-3</v>
      </c>
      <c r="P15" s="7">
        <v>0</v>
      </c>
      <c r="Q15" s="7">
        <v>0</v>
      </c>
      <c r="R15" s="7">
        <v>0</v>
      </c>
      <c r="S15" s="7">
        <f t="shared" si="0"/>
        <v>0.99999999999999978</v>
      </c>
    </row>
    <row r="16" spans="1:19" x14ac:dyDescent="0.25">
      <c r="A16" s="4" t="s">
        <v>117</v>
      </c>
      <c r="B16" s="7">
        <v>0.78604173803840882</v>
      </c>
      <c r="C16" s="7">
        <v>4.1450901132046733E-2</v>
      </c>
      <c r="D16" s="7">
        <v>2.7272708676985722E-3</v>
      </c>
      <c r="E16" s="7">
        <v>1.3107609205579546E-2</v>
      </c>
      <c r="F16" s="7">
        <v>1.6777685080988241E-2</v>
      </c>
      <c r="G16" s="7">
        <v>2.0140013894642248E-3</v>
      </c>
      <c r="H16" s="7">
        <v>9.5988335113701487E-3</v>
      </c>
      <c r="I16" s="7">
        <v>8.2530651631601934E-2</v>
      </c>
      <c r="J16" s="7">
        <v>5.5729959381542191E-3</v>
      </c>
      <c r="K16" s="7">
        <v>1.4786364313622465E-2</v>
      </c>
      <c r="L16" s="7">
        <v>8.6322692326967522E-3</v>
      </c>
      <c r="M16" s="7">
        <v>6.8332247426697579E-3</v>
      </c>
      <c r="N16" s="7">
        <v>0</v>
      </c>
      <c r="O16" s="7">
        <v>9.9264549156986397E-3</v>
      </c>
      <c r="P16" s="7">
        <v>0</v>
      </c>
      <c r="Q16" s="7">
        <v>0</v>
      </c>
      <c r="R16" s="7">
        <v>0</v>
      </c>
      <c r="S16" s="7">
        <f t="shared" si="0"/>
        <v>0.99999999999999989</v>
      </c>
    </row>
    <row r="17" spans="1:19" x14ac:dyDescent="0.25">
      <c r="A17" s="4" t="s">
        <v>24</v>
      </c>
      <c r="B17" s="7">
        <v>0.82615910982280139</v>
      </c>
      <c r="C17" s="7">
        <v>3.5483462777692355E-2</v>
      </c>
      <c r="D17" s="7">
        <v>6.0140126780930555E-4</v>
      </c>
      <c r="E17" s="7">
        <v>4.8646509158442418E-4</v>
      </c>
      <c r="F17" s="7">
        <v>7.3237299617269656E-3</v>
      </c>
      <c r="G17" s="7">
        <v>0</v>
      </c>
      <c r="H17" s="7">
        <v>3.4050767968858552E-2</v>
      </c>
      <c r="I17" s="7">
        <v>7.2747060647347095E-2</v>
      </c>
      <c r="J17" s="7">
        <v>1.3936990251545461E-2</v>
      </c>
      <c r="K17" s="7">
        <v>0</v>
      </c>
      <c r="L17" s="7">
        <v>2.9310573141692118E-3</v>
      </c>
      <c r="M17" s="7">
        <v>4.3339617250248708E-3</v>
      </c>
      <c r="N17" s="7">
        <v>0</v>
      </c>
      <c r="O17" s="7">
        <v>1.9459931714405044E-3</v>
      </c>
      <c r="P17" s="7">
        <v>0</v>
      </c>
      <c r="Q17" s="7">
        <v>0</v>
      </c>
      <c r="R17" s="7">
        <v>0</v>
      </c>
      <c r="S17" s="7">
        <f t="shared" si="0"/>
        <v>1</v>
      </c>
    </row>
    <row r="18" spans="1:19" x14ac:dyDescent="0.25">
      <c r="A18" s="4" t="s">
        <v>118</v>
      </c>
      <c r="B18" s="7">
        <v>0.79182136088708455</v>
      </c>
      <c r="C18" s="7">
        <v>3.342564988193223E-2</v>
      </c>
      <c r="D18" s="7">
        <v>1.6686924201584009E-2</v>
      </c>
      <c r="E18" s="7">
        <v>1.8228859632412834E-2</v>
      </c>
      <c r="F18" s="7">
        <v>1.7825793682992658E-2</v>
      </c>
      <c r="G18" s="7">
        <v>2.9500760411246088E-3</v>
      </c>
      <c r="H18" s="7">
        <v>2.4116031516597938E-2</v>
      </c>
      <c r="I18" s="7">
        <v>6.8329241541860306E-2</v>
      </c>
      <c r="J18" s="7">
        <v>9.51583647566457E-3</v>
      </c>
      <c r="K18" s="7">
        <v>0</v>
      </c>
      <c r="L18" s="7">
        <v>4.7484883098457744E-3</v>
      </c>
      <c r="M18" s="7">
        <v>7.0796630687979057E-3</v>
      </c>
      <c r="N18" s="7">
        <v>0</v>
      </c>
      <c r="O18" s="7">
        <v>5.272074760102813E-3</v>
      </c>
      <c r="P18" s="7">
        <v>0</v>
      </c>
      <c r="Q18" s="7">
        <v>0</v>
      </c>
      <c r="R18" s="7">
        <v>0</v>
      </c>
      <c r="S18" s="7">
        <f t="shared" si="0"/>
        <v>1</v>
      </c>
    </row>
    <row r="19" spans="1:19" x14ac:dyDescent="0.25">
      <c r="A19" s="9" t="s">
        <v>119</v>
      </c>
      <c r="B19" s="8">
        <v>0.59936564200220199</v>
      </c>
      <c r="C19" s="8">
        <v>7.2303661061365251E-2</v>
      </c>
      <c r="D19" s="8">
        <v>4.213021727401256E-2</v>
      </c>
      <c r="E19" s="8">
        <v>4.2767129874892562E-2</v>
      </c>
      <c r="F19" s="8">
        <v>2.5760351353404976E-2</v>
      </c>
      <c r="G19" s="8">
        <v>1.2217298956144174E-2</v>
      </c>
      <c r="H19" s="8">
        <v>1.0326384724916754E-2</v>
      </c>
      <c r="I19" s="8">
        <v>0.10636145536500353</v>
      </c>
      <c r="J19" s="8">
        <v>1.5286801881711044E-2</v>
      </c>
      <c r="K19" s="8">
        <v>2.6194234773350811E-2</v>
      </c>
      <c r="L19" s="8">
        <v>1.0241942588360309E-2</v>
      </c>
      <c r="M19" s="8">
        <v>3.1481378880409999E-2</v>
      </c>
      <c r="N19" s="8">
        <v>1.4877268024369465E-3</v>
      </c>
      <c r="O19" s="8">
        <v>0</v>
      </c>
      <c r="P19" s="8">
        <v>0</v>
      </c>
      <c r="Q19" s="8">
        <v>0</v>
      </c>
      <c r="R19" s="8">
        <v>4.075774461789086E-3</v>
      </c>
      <c r="S19" s="8">
        <f t="shared" si="0"/>
        <v>1</v>
      </c>
    </row>
    <row r="20" spans="1:19" x14ac:dyDescent="0.25">
      <c r="A20" s="4" t="s">
        <v>120</v>
      </c>
      <c r="B20" s="7">
        <v>0.78677709399217821</v>
      </c>
      <c r="C20" s="7">
        <v>4.7754531113366354E-2</v>
      </c>
      <c r="D20" s="7">
        <v>4.298180832530381E-3</v>
      </c>
      <c r="E20" s="7">
        <v>2.4385567569717467E-3</v>
      </c>
      <c r="F20" s="7">
        <v>1.5123236273098684E-2</v>
      </c>
      <c r="G20" s="7">
        <v>5.2126773620895248E-3</v>
      </c>
      <c r="H20" s="7">
        <v>2.0252977870324675E-2</v>
      </c>
      <c r="I20" s="7">
        <v>8.0881422303627201E-2</v>
      </c>
      <c r="J20" s="7">
        <v>1.1920749792558905E-2</v>
      </c>
      <c r="K20" s="7">
        <v>3.3386914348430857E-4</v>
      </c>
      <c r="L20" s="7">
        <v>5.9473996211330572E-3</v>
      </c>
      <c r="M20" s="7">
        <v>4.6255084160204381E-3</v>
      </c>
      <c r="N20" s="7">
        <v>0</v>
      </c>
      <c r="O20" s="7">
        <v>1.4433796522616397E-2</v>
      </c>
      <c r="P20" s="7">
        <v>0</v>
      </c>
      <c r="Q20" s="7">
        <v>0</v>
      </c>
      <c r="R20" s="7">
        <v>0</v>
      </c>
      <c r="S20" s="7">
        <f t="shared" si="0"/>
        <v>0.99999999999999989</v>
      </c>
    </row>
    <row r="21" spans="1:19" x14ac:dyDescent="0.25">
      <c r="A21" s="4" t="s">
        <v>121</v>
      </c>
      <c r="B21" s="7">
        <v>0.75109742650153322</v>
      </c>
      <c r="C21" s="7">
        <v>4.6597519162165021E-2</v>
      </c>
      <c r="D21" s="7">
        <v>2.147922879628944E-2</v>
      </c>
      <c r="E21" s="7">
        <v>3.1120609612446527E-3</v>
      </c>
      <c r="F21" s="7">
        <v>2.2592341777735118E-2</v>
      </c>
      <c r="G21" s="7">
        <v>0</v>
      </c>
      <c r="H21" s="7">
        <v>2.1520451806206393E-2</v>
      </c>
      <c r="I21" s="7">
        <v>9.0242987941709013E-2</v>
      </c>
      <c r="J21" s="7">
        <v>1.0044744494538512E-2</v>
      </c>
      <c r="K21" s="7">
        <v>1.7589623773805761E-2</v>
      </c>
      <c r="L21" s="7">
        <v>8.1336628135346509E-3</v>
      </c>
      <c r="M21" s="7">
        <v>0</v>
      </c>
      <c r="N21" s="7">
        <v>0</v>
      </c>
      <c r="O21" s="7">
        <v>7.5899519712382939E-3</v>
      </c>
      <c r="P21" s="7">
        <v>0</v>
      </c>
      <c r="Q21" s="7">
        <v>0</v>
      </c>
      <c r="R21" s="7">
        <v>0</v>
      </c>
      <c r="S21" s="7">
        <f t="shared" si="0"/>
        <v>1.0000000000000002</v>
      </c>
    </row>
    <row r="22" spans="1:19" x14ac:dyDescent="0.25">
      <c r="A22" s="4" t="s">
        <v>25</v>
      </c>
      <c r="B22" s="7">
        <v>0.65206151140483448</v>
      </c>
      <c r="C22" s="7">
        <v>8.4699310366129058E-2</v>
      </c>
      <c r="D22" s="7">
        <v>7.7595625887198942E-3</v>
      </c>
      <c r="E22" s="7">
        <v>2.7217385999310485E-2</v>
      </c>
      <c r="F22" s="7">
        <v>1.910419229391357E-2</v>
      </c>
      <c r="G22" s="7">
        <v>4.6987619141884004E-3</v>
      </c>
      <c r="H22" s="7">
        <v>5.5980029742179173E-2</v>
      </c>
      <c r="I22" s="7">
        <v>0.10286355780108998</v>
      </c>
      <c r="J22" s="7">
        <v>1.350744881340067E-2</v>
      </c>
      <c r="K22" s="7">
        <v>1.1850775395803415E-2</v>
      </c>
      <c r="L22" s="7">
        <v>2.26329513978457E-3</v>
      </c>
      <c r="M22" s="7">
        <v>0</v>
      </c>
      <c r="N22" s="7">
        <v>0</v>
      </c>
      <c r="O22" s="7">
        <v>1.7994168540646196E-2</v>
      </c>
      <c r="P22" s="7">
        <v>0</v>
      </c>
      <c r="Q22" s="7">
        <v>0</v>
      </c>
      <c r="R22" s="7">
        <v>0</v>
      </c>
      <c r="S22" s="7">
        <f t="shared" si="0"/>
        <v>0.99999999999999989</v>
      </c>
    </row>
    <row r="23" spans="1:19" x14ac:dyDescent="0.25">
      <c r="A23" s="4" t="s">
        <v>122</v>
      </c>
      <c r="B23" s="7">
        <v>0.77555915203263825</v>
      </c>
      <c r="C23" s="7">
        <v>4.117304748311576E-2</v>
      </c>
      <c r="D23" s="7">
        <v>4.1900198560296337E-2</v>
      </c>
      <c r="E23" s="7">
        <v>0</v>
      </c>
      <c r="F23" s="7">
        <v>1.5750819108606751E-2</v>
      </c>
      <c r="G23" s="7">
        <v>2.4262429374152768E-3</v>
      </c>
      <c r="H23" s="7">
        <v>1.0650587088587505E-2</v>
      </c>
      <c r="I23" s="7">
        <v>7.2550490467541306E-2</v>
      </c>
      <c r="J23" s="7">
        <v>7.8758072982347029E-3</v>
      </c>
      <c r="K23" s="7">
        <v>2.0894913652010458E-3</v>
      </c>
      <c r="L23" s="7">
        <v>5.5128068849783461E-3</v>
      </c>
      <c r="M23" s="7">
        <v>1.333305394059381E-2</v>
      </c>
      <c r="N23" s="7">
        <v>0</v>
      </c>
      <c r="O23" s="7">
        <v>8.0296082267626665E-3</v>
      </c>
      <c r="P23" s="7">
        <v>0</v>
      </c>
      <c r="Q23" s="7">
        <v>3.1486946060281804E-3</v>
      </c>
      <c r="R23" s="7">
        <v>0</v>
      </c>
      <c r="S23" s="7">
        <f t="shared" si="0"/>
        <v>0.99999999999999989</v>
      </c>
    </row>
    <row r="24" spans="1:19" x14ac:dyDescent="0.25">
      <c r="A24" s="4" t="s">
        <v>123</v>
      </c>
      <c r="B24" s="7">
        <v>0.71712075171425194</v>
      </c>
      <c r="C24" s="7">
        <v>9.2912573151190669E-2</v>
      </c>
      <c r="D24" s="7">
        <v>4.2042080947092469E-2</v>
      </c>
      <c r="E24" s="7">
        <v>0</v>
      </c>
      <c r="F24" s="7">
        <v>1.5742989633277832E-2</v>
      </c>
      <c r="G24" s="7">
        <v>0</v>
      </c>
      <c r="H24" s="7">
        <v>7.2024376570553397E-3</v>
      </c>
      <c r="I24" s="7">
        <v>8.4323918749869331E-2</v>
      </c>
      <c r="J24" s="7">
        <v>5.5306280919691329E-3</v>
      </c>
      <c r="K24" s="7">
        <v>4.0791478394171868E-3</v>
      </c>
      <c r="L24" s="7">
        <v>4.5077462172830379E-3</v>
      </c>
      <c r="M24" s="7">
        <v>1.9316765690984818E-2</v>
      </c>
      <c r="N24" s="7">
        <v>0</v>
      </c>
      <c r="O24" s="7">
        <v>7.2209603076083175E-3</v>
      </c>
      <c r="P24" s="7">
        <v>0</v>
      </c>
      <c r="Q24" s="7">
        <v>0</v>
      </c>
      <c r="R24" s="7">
        <v>0</v>
      </c>
      <c r="S24" s="7">
        <f t="shared" si="0"/>
        <v>1</v>
      </c>
    </row>
    <row r="25" spans="1:19" x14ac:dyDescent="0.25">
      <c r="A25" s="4" t="s">
        <v>124</v>
      </c>
      <c r="B25" s="7">
        <v>0.74817277587896014</v>
      </c>
      <c r="C25" s="7">
        <v>4.7165024378470699E-2</v>
      </c>
      <c r="D25" s="7">
        <v>3.5428808204800349E-2</v>
      </c>
      <c r="E25" s="7">
        <v>0</v>
      </c>
      <c r="F25" s="7">
        <v>1.435432476602309E-2</v>
      </c>
      <c r="G25" s="7">
        <v>1.8511434007218916E-3</v>
      </c>
      <c r="H25" s="7">
        <v>3.4973913332682856E-2</v>
      </c>
      <c r="I25" s="7">
        <v>7.8562754148948533E-2</v>
      </c>
      <c r="J25" s="7">
        <v>8.9490368592915915E-3</v>
      </c>
      <c r="K25" s="7">
        <v>5.9791997183346757E-3</v>
      </c>
      <c r="L25" s="7">
        <v>6.1458515011562475E-3</v>
      </c>
      <c r="M25" s="7">
        <v>1.8889636585394639E-3</v>
      </c>
      <c r="N25" s="7">
        <v>0</v>
      </c>
      <c r="O25" s="7">
        <v>1.6528204152070666E-2</v>
      </c>
      <c r="P25" s="7">
        <v>0</v>
      </c>
      <c r="Q25" s="7">
        <v>0</v>
      </c>
      <c r="R25" s="7">
        <v>0</v>
      </c>
      <c r="S25" s="7">
        <f t="shared" si="0"/>
        <v>1</v>
      </c>
    </row>
    <row r="26" spans="1:19" x14ac:dyDescent="0.25">
      <c r="A26" s="4" t="s">
        <v>26</v>
      </c>
      <c r="B26" s="7">
        <v>0.73461475184708447</v>
      </c>
      <c r="C26" s="7">
        <v>5.189480803273628E-2</v>
      </c>
      <c r="D26" s="7">
        <v>2.239328633599855E-2</v>
      </c>
      <c r="E26" s="7">
        <v>1.8344897626809388E-2</v>
      </c>
      <c r="F26" s="7">
        <v>1.4894603712327661E-2</v>
      </c>
      <c r="G26" s="7">
        <v>4.7962424537048267E-4</v>
      </c>
      <c r="H26" s="7">
        <v>2.602149491987784E-2</v>
      </c>
      <c r="I26" s="7">
        <v>9.879164096558056E-2</v>
      </c>
      <c r="J26" s="7">
        <v>1.2363445570167782E-2</v>
      </c>
      <c r="K26" s="7">
        <v>0</v>
      </c>
      <c r="L26" s="7">
        <v>4.1584550318842688E-3</v>
      </c>
      <c r="M26" s="7">
        <v>6.7608582590208792E-3</v>
      </c>
      <c r="N26" s="7">
        <v>0</v>
      </c>
      <c r="O26" s="7">
        <v>9.2821334531417703E-3</v>
      </c>
      <c r="P26" s="7">
        <v>0</v>
      </c>
      <c r="Q26" s="7">
        <v>0</v>
      </c>
      <c r="R26" s="7">
        <v>0</v>
      </c>
      <c r="S26" s="7">
        <f t="shared" si="0"/>
        <v>0.99999999999999989</v>
      </c>
    </row>
    <row r="27" spans="1:19" x14ac:dyDescent="0.25">
      <c r="A27" s="4" t="s">
        <v>125</v>
      </c>
      <c r="B27" s="7">
        <v>0.60817488936228659</v>
      </c>
      <c r="C27" s="7">
        <v>5.1512185064945183E-2</v>
      </c>
      <c r="D27" s="7">
        <v>2.3309577966979307E-2</v>
      </c>
      <c r="E27" s="7">
        <v>5.5714615509998802E-2</v>
      </c>
      <c r="F27" s="7">
        <v>2.2183994931683399E-2</v>
      </c>
      <c r="G27" s="7">
        <v>2.6522597628663606E-2</v>
      </c>
      <c r="H27" s="7">
        <v>1.1538105376551653E-2</v>
      </c>
      <c r="I27" s="7">
        <v>0.12153356243961863</v>
      </c>
      <c r="J27" s="7">
        <v>5.3459615155396496E-2</v>
      </c>
      <c r="K27" s="7">
        <v>8.2671576830541658E-4</v>
      </c>
      <c r="L27" s="7">
        <v>1.2565376266427458E-2</v>
      </c>
      <c r="M27" s="7">
        <v>1.265876452914344E-2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f t="shared" si="0"/>
        <v>1</v>
      </c>
    </row>
    <row r="28" spans="1:19" x14ac:dyDescent="0.25">
      <c r="A28" s="4" t="s">
        <v>126</v>
      </c>
      <c r="B28" s="7">
        <v>0.75007424692112235</v>
      </c>
      <c r="C28" s="7">
        <v>6.1246193119756494E-2</v>
      </c>
      <c r="D28" s="7">
        <v>3.9176570493334645E-2</v>
      </c>
      <c r="E28" s="7">
        <v>3.258571712325826E-3</v>
      </c>
      <c r="F28" s="7">
        <v>2.0523537270260666E-2</v>
      </c>
      <c r="G28" s="7">
        <v>2.1938282980783542E-3</v>
      </c>
      <c r="H28" s="7">
        <v>5.0259397166051581E-3</v>
      </c>
      <c r="I28" s="7">
        <v>7.571636237480367E-2</v>
      </c>
      <c r="J28" s="7">
        <v>6.8994752434448888E-3</v>
      </c>
      <c r="K28" s="7">
        <v>1.0613334051440864E-2</v>
      </c>
      <c r="L28" s="7">
        <v>5.4835813098486931E-3</v>
      </c>
      <c r="M28" s="7">
        <v>7.5849311240139532E-3</v>
      </c>
      <c r="N28" s="7">
        <v>0</v>
      </c>
      <c r="O28" s="7">
        <v>8.4097761634988784E-3</v>
      </c>
      <c r="P28" s="7">
        <v>0</v>
      </c>
      <c r="Q28" s="7">
        <v>3.7936522014656443E-3</v>
      </c>
      <c r="R28" s="7">
        <v>0</v>
      </c>
      <c r="S28" s="7">
        <f t="shared" si="0"/>
        <v>1</v>
      </c>
    </row>
    <row r="29" spans="1:19" x14ac:dyDescent="0.25">
      <c r="A29" s="4" t="s">
        <v>27</v>
      </c>
      <c r="B29" s="7">
        <v>0.7713485739315773</v>
      </c>
      <c r="C29" s="7">
        <v>3.3651395143225238E-2</v>
      </c>
      <c r="D29" s="7">
        <v>2.0540183047709007E-2</v>
      </c>
      <c r="E29" s="7">
        <v>2.0042542234899451E-2</v>
      </c>
      <c r="F29" s="7">
        <v>1.1641344080767292E-2</v>
      </c>
      <c r="G29" s="7">
        <v>7.7592905925858279E-3</v>
      </c>
      <c r="H29" s="7">
        <v>3.3973904214593093E-2</v>
      </c>
      <c r="I29" s="7">
        <v>7.6760040788509329E-2</v>
      </c>
      <c r="J29" s="7">
        <v>9.428023079838135E-3</v>
      </c>
      <c r="K29" s="7">
        <v>3.4931786620183009E-3</v>
      </c>
      <c r="L29" s="7">
        <v>0</v>
      </c>
      <c r="M29" s="7">
        <v>3.5124441971267064E-3</v>
      </c>
      <c r="N29" s="7">
        <v>0</v>
      </c>
      <c r="O29" s="7">
        <v>7.7287667603984488E-3</v>
      </c>
      <c r="P29" s="7">
        <v>0</v>
      </c>
      <c r="Q29" s="7">
        <v>1.2031326675199189E-4</v>
      </c>
      <c r="R29" s="7">
        <v>0</v>
      </c>
      <c r="S29" s="7">
        <f t="shared" si="0"/>
        <v>1</v>
      </c>
    </row>
    <row r="30" spans="1:19" x14ac:dyDescent="0.25">
      <c r="A30" s="4" t="s">
        <v>127</v>
      </c>
      <c r="B30" s="7">
        <v>0.76525294047510395</v>
      </c>
      <c r="C30" s="7">
        <v>4.524051934043298E-2</v>
      </c>
      <c r="D30" s="7">
        <v>2.5399119828992563E-2</v>
      </c>
      <c r="E30" s="7">
        <v>4.1552853275654755E-3</v>
      </c>
      <c r="F30" s="7">
        <v>1.8303962444326232E-2</v>
      </c>
      <c r="G30" s="7">
        <v>4.2288937791810297E-3</v>
      </c>
      <c r="H30" s="7">
        <v>5.5356698380652093E-3</v>
      </c>
      <c r="I30" s="7">
        <v>8.6683726194157804E-2</v>
      </c>
      <c r="J30" s="7">
        <v>7.367576388582567E-3</v>
      </c>
      <c r="K30" s="7">
        <v>5.9747534054835618E-3</v>
      </c>
      <c r="L30" s="7">
        <v>7.6558700337561059E-3</v>
      </c>
      <c r="M30" s="7">
        <v>1.1921834284573057E-2</v>
      </c>
      <c r="N30" s="7">
        <v>2.5427142202404814E-3</v>
      </c>
      <c r="O30" s="7">
        <v>9.7363367670379782E-3</v>
      </c>
      <c r="P30" s="7">
        <v>0</v>
      </c>
      <c r="Q30" s="7">
        <v>7.9767250112201064E-7</v>
      </c>
      <c r="R30" s="7">
        <v>0</v>
      </c>
      <c r="S30" s="7">
        <f t="shared" si="0"/>
        <v>1</v>
      </c>
    </row>
    <row r="31" spans="1:19" x14ac:dyDescent="0.25">
      <c r="A31" s="4" t="s">
        <v>28</v>
      </c>
      <c r="B31" s="7">
        <v>0.77816302530509285</v>
      </c>
      <c r="C31" s="7">
        <v>5.0565568085676568E-2</v>
      </c>
      <c r="D31" s="7">
        <v>3.1219939396944781E-2</v>
      </c>
      <c r="E31" s="7">
        <v>2.8560482043282617E-3</v>
      </c>
      <c r="F31" s="7">
        <v>1.429904620560507E-2</v>
      </c>
      <c r="G31" s="7">
        <v>9.4009187505702532E-4</v>
      </c>
      <c r="H31" s="7">
        <v>4.2892676205707695E-3</v>
      </c>
      <c r="I31" s="7">
        <v>7.9815416589101171E-2</v>
      </c>
      <c r="J31" s="7">
        <v>6.5416402418270103E-3</v>
      </c>
      <c r="K31" s="7">
        <v>5.3035175221750894E-3</v>
      </c>
      <c r="L31" s="7">
        <v>3.9207197560744067E-3</v>
      </c>
      <c r="M31" s="7">
        <v>5.4200601572289868E-3</v>
      </c>
      <c r="N31" s="7">
        <v>4.5534542505233297E-3</v>
      </c>
      <c r="O31" s="7">
        <v>1.1214310148994204E-2</v>
      </c>
      <c r="P31" s="7">
        <v>0</v>
      </c>
      <c r="Q31" s="7">
        <v>6.2176169242285947E-4</v>
      </c>
      <c r="R31" s="7">
        <v>2.7613294837766135E-4</v>
      </c>
      <c r="S31" s="7">
        <f t="shared" si="0"/>
        <v>1.0000000000000002</v>
      </c>
    </row>
    <row r="32" spans="1:19" x14ac:dyDescent="0.25">
      <c r="A32" s="4" t="s">
        <v>29</v>
      </c>
      <c r="B32" s="7">
        <v>0.72754313872907761</v>
      </c>
      <c r="C32" s="7">
        <v>3.7495495528706166E-2</v>
      </c>
      <c r="D32" s="7">
        <v>4.4339100698038675E-2</v>
      </c>
      <c r="E32" s="7">
        <v>9.0273103124577439E-3</v>
      </c>
      <c r="F32" s="7">
        <v>1.9086390653958774E-2</v>
      </c>
      <c r="G32" s="7">
        <v>0</v>
      </c>
      <c r="H32" s="7">
        <v>4.0000434112875904E-2</v>
      </c>
      <c r="I32" s="7">
        <v>8.6614074451128537E-2</v>
      </c>
      <c r="J32" s="7">
        <v>8.8459989524619746E-3</v>
      </c>
      <c r="K32" s="7">
        <v>5.3464842941418657E-3</v>
      </c>
      <c r="L32" s="7">
        <v>1.1946027059757622E-2</v>
      </c>
      <c r="M32" s="7">
        <v>9.7555452073952303E-3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f t="shared" si="0"/>
        <v>1.0000000000000002</v>
      </c>
    </row>
    <row r="33" spans="1:19" x14ac:dyDescent="0.25">
      <c r="A33" s="4" t="s">
        <v>128</v>
      </c>
      <c r="B33" s="7">
        <v>0.69845034693209274</v>
      </c>
      <c r="C33" s="7">
        <v>7.7313493582164883E-2</v>
      </c>
      <c r="D33" s="7">
        <v>1.6645503359363208E-2</v>
      </c>
      <c r="E33" s="7">
        <v>1.3368431025090331E-2</v>
      </c>
      <c r="F33" s="7">
        <v>1.6584597934227407E-2</v>
      </c>
      <c r="G33" s="7">
        <v>4.0274025114826551E-3</v>
      </c>
      <c r="H33" s="7">
        <v>1.9048375045217537E-2</v>
      </c>
      <c r="I33" s="7">
        <v>7.7116691343259797E-2</v>
      </c>
      <c r="J33" s="7">
        <v>9.6204483182700026E-3</v>
      </c>
      <c r="K33" s="7">
        <v>3.6075940595226161E-2</v>
      </c>
      <c r="L33" s="7">
        <v>8.1219933027667467E-3</v>
      </c>
      <c r="M33" s="7">
        <v>9.6951492413202018E-3</v>
      </c>
      <c r="N33" s="7">
        <v>1.0700939694071247E-3</v>
      </c>
      <c r="O33" s="7">
        <v>1.0945257153489351E-2</v>
      </c>
      <c r="P33" s="7">
        <v>0</v>
      </c>
      <c r="Q33" s="7">
        <v>0</v>
      </c>
      <c r="R33" s="7">
        <v>1.9162756866219536E-3</v>
      </c>
      <c r="S33" s="7">
        <f t="shared" si="0"/>
        <v>1.0000000000000002</v>
      </c>
    </row>
    <row r="34" spans="1:19" x14ac:dyDescent="0.25">
      <c r="A34" s="4" t="s">
        <v>102</v>
      </c>
      <c r="B34" s="7">
        <v>0.66281422530064604</v>
      </c>
      <c r="C34" s="7">
        <v>5.3250531023947417E-2</v>
      </c>
      <c r="D34" s="7">
        <v>5.1898429170978637E-2</v>
      </c>
      <c r="E34" s="7">
        <v>2.4967010176268067E-2</v>
      </c>
      <c r="F34" s="7">
        <v>1.3759709797139537E-2</v>
      </c>
      <c r="G34" s="7">
        <v>0</v>
      </c>
      <c r="H34" s="7">
        <v>3.6117073539366225E-2</v>
      </c>
      <c r="I34" s="7">
        <v>9.1111646566504195E-2</v>
      </c>
      <c r="J34" s="7">
        <v>2.5925760319521988E-2</v>
      </c>
      <c r="K34" s="7">
        <v>2.7842288007110826E-2</v>
      </c>
      <c r="L34" s="7">
        <v>3.2409836314614407E-3</v>
      </c>
      <c r="M34" s="7">
        <v>0</v>
      </c>
      <c r="N34" s="7">
        <v>0</v>
      </c>
      <c r="O34" s="7">
        <v>9.0723424670556881E-3</v>
      </c>
      <c r="P34" s="7">
        <v>0</v>
      </c>
      <c r="Q34" s="7">
        <v>0</v>
      </c>
      <c r="R34" s="7">
        <v>0</v>
      </c>
      <c r="S34" s="7">
        <f t="shared" si="0"/>
        <v>1.0000000000000002</v>
      </c>
    </row>
    <row r="35" spans="1:19" x14ac:dyDescent="0.25">
      <c r="A35" s="4" t="s">
        <v>30</v>
      </c>
      <c r="B35" s="7">
        <v>0.75362069095235862</v>
      </c>
      <c r="C35" s="7">
        <v>3.8264558765256987E-2</v>
      </c>
      <c r="D35" s="7">
        <v>5.393571957245228E-2</v>
      </c>
      <c r="E35" s="7">
        <v>0</v>
      </c>
      <c r="F35" s="7">
        <v>2.205113087064391E-2</v>
      </c>
      <c r="G35" s="7">
        <v>0</v>
      </c>
      <c r="H35" s="7">
        <v>2.4782565684479074E-2</v>
      </c>
      <c r="I35" s="7">
        <v>7.5267151162562287E-2</v>
      </c>
      <c r="J35" s="7">
        <v>7.5521614923471404E-3</v>
      </c>
      <c r="K35" s="7">
        <v>0</v>
      </c>
      <c r="L35" s="7">
        <v>5.1310110011033756E-3</v>
      </c>
      <c r="M35" s="7">
        <v>8.1003624448911619E-3</v>
      </c>
      <c r="N35" s="7">
        <v>0</v>
      </c>
      <c r="O35" s="7">
        <v>1.1294648053904776E-2</v>
      </c>
      <c r="P35" s="7">
        <v>0</v>
      </c>
      <c r="Q35" s="7">
        <v>0</v>
      </c>
      <c r="R35" s="7">
        <v>0</v>
      </c>
      <c r="S35" s="7">
        <f t="shared" si="0"/>
        <v>0.99999999999999978</v>
      </c>
    </row>
    <row r="36" spans="1:19" x14ac:dyDescent="0.25">
      <c r="A36" s="4" t="s">
        <v>129</v>
      </c>
      <c r="B36" s="7">
        <v>0.76582377757693887</v>
      </c>
      <c r="C36" s="7">
        <v>6.3159341163390809E-2</v>
      </c>
      <c r="D36" s="7">
        <v>3.7276650846332471E-2</v>
      </c>
      <c r="E36" s="7">
        <v>2.4679417742402019E-3</v>
      </c>
      <c r="F36" s="7">
        <v>1.1373293800247571E-2</v>
      </c>
      <c r="G36" s="7">
        <v>7.2064490849077826E-4</v>
      </c>
      <c r="H36" s="7">
        <v>5.825544018311677E-3</v>
      </c>
      <c r="I36" s="7">
        <v>6.8572819119333203E-2</v>
      </c>
      <c r="J36" s="7">
        <v>6.0999896088560846E-3</v>
      </c>
      <c r="K36" s="7">
        <v>1.7767005633379861E-2</v>
      </c>
      <c r="L36" s="7">
        <v>8.6428247991522291E-3</v>
      </c>
      <c r="M36" s="7">
        <v>5.2117514012423012E-3</v>
      </c>
      <c r="N36" s="7">
        <v>0</v>
      </c>
      <c r="O36" s="7">
        <v>7.0584153500841606E-3</v>
      </c>
      <c r="P36" s="7">
        <v>0</v>
      </c>
      <c r="Q36" s="7">
        <v>0</v>
      </c>
      <c r="R36" s="7">
        <v>0</v>
      </c>
      <c r="S36" s="7">
        <f t="shared" si="0"/>
        <v>1.0000000000000002</v>
      </c>
    </row>
    <row r="37" spans="1:19" x14ac:dyDescent="0.25">
      <c r="A37" s="4" t="s">
        <v>31</v>
      </c>
      <c r="B37" s="7">
        <v>0.7151456552153177</v>
      </c>
      <c r="C37" s="7">
        <v>6.768944457563128E-2</v>
      </c>
      <c r="D37" s="7">
        <v>6.1907121042922141E-2</v>
      </c>
      <c r="E37" s="7">
        <v>6.6759925895640204E-3</v>
      </c>
      <c r="F37" s="7">
        <v>1.3414666126503933E-2</v>
      </c>
      <c r="G37" s="7">
        <v>6.0742464641819777E-3</v>
      </c>
      <c r="H37" s="7">
        <v>7.5388125937431577E-3</v>
      </c>
      <c r="I37" s="7">
        <v>6.7542754745923597E-2</v>
      </c>
      <c r="J37" s="7">
        <v>8.0395749889482851E-3</v>
      </c>
      <c r="K37" s="7">
        <v>1.2310896832650853E-2</v>
      </c>
      <c r="L37" s="7">
        <v>8.4869075140482156E-3</v>
      </c>
      <c r="M37" s="7">
        <v>1.4199609270758657E-2</v>
      </c>
      <c r="N37" s="7">
        <v>8.6139571616072896E-4</v>
      </c>
      <c r="O37" s="7">
        <v>1.0112922323645104E-2</v>
      </c>
      <c r="P37" s="7">
        <v>0</v>
      </c>
      <c r="Q37" s="7">
        <v>0</v>
      </c>
      <c r="R37" s="7">
        <v>0</v>
      </c>
      <c r="S37" s="7">
        <f t="shared" si="0"/>
        <v>0.99999999999999967</v>
      </c>
    </row>
    <row r="38" spans="1:19" x14ac:dyDescent="0.25">
      <c r="A38" s="4" t="s">
        <v>130</v>
      </c>
      <c r="B38" s="7">
        <v>0.5747124553408538</v>
      </c>
      <c r="C38" s="7">
        <v>2.2497955570291214E-2</v>
      </c>
      <c r="D38" s="7">
        <v>7.6124778146264116E-2</v>
      </c>
      <c r="E38" s="7">
        <v>5.1078527463719388E-2</v>
      </c>
      <c r="F38" s="7">
        <v>0</v>
      </c>
      <c r="G38" s="7">
        <v>1.5291052447633121E-2</v>
      </c>
      <c r="H38" s="7">
        <v>7.5306621730514681E-2</v>
      </c>
      <c r="I38" s="7">
        <v>0.11104265487890227</v>
      </c>
      <c r="J38" s="7">
        <v>2.5604976018006365E-2</v>
      </c>
      <c r="K38" s="7">
        <v>0</v>
      </c>
      <c r="L38" s="7">
        <v>2.0341498804104755E-2</v>
      </c>
      <c r="M38" s="7">
        <v>1.4110175321063054E-2</v>
      </c>
      <c r="N38" s="7">
        <v>1.388930427864744E-2</v>
      </c>
      <c r="O38" s="7">
        <v>0</v>
      </c>
      <c r="P38" s="7">
        <v>0</v>
      </c>
      <c r="Q38" s="7">
        <v>0</v>
      </c>
      <c r="R38" s="7">
        <v>0</v>
      </c>
      <c r="S38" s="7">
        <f t="shared" si="0"/>
        <v>1.0000000000000002</v>
      </c>
    </row>
    <row r="39" spans="1:19" x14ac:dyDescent="0.25">
      <c r="A39" s="4" t="s">
        <v>131</v>
      </c>
      <c r="B39" s="7">
        <v>0.68065361622239873</v>
      </c>
      <c r="C39" s="7">
        <v>8.5786556168212486E-2</v>
      </c>
      <c r="D39" s="7">
        <v>3.7151463599173519E-2</v>
      </c>
      <c r="E39" s="7">
        <v>2.6368554209884983E-2</v>
      </c>
      <c r="F39" s="7">
        <v>1.5396897493479682E-2</v>
      </c>
      <c r="G39" s="7">
        <v>2.0358609127054308E-3</v>
      </c>
      <c r="H39" s="7">
        <v>1.3415181179596884E-2</v>
      </c>
      <c r="I39" s="7">
        <v>7.6721882012994583E-2</v>
      </c>
      <c r="J39" s="7">
        <v>7.6969361448615227E-3</v>
      </c>
      <c r="K39" s="7">
        <v>1.8129218176205476E-2</v>
      </c>
      <c r="L39" s="7">
        <v>8.0531708143879253E-3</v>
      </c>
      <c r="M39" s="7">
        <v>1.7878122232467843E-2</v>
      </c>
      <c r="N39" s="7">
        <v>0</v>
      </c>
      <c r="O39" s="7">
        <v>8.3312633544510052E-3</v>
      </c>
      <c r="P39" s="7">
        <v>5.7688351338455875E-4</v>
      </c>
      <c r="Q39" s="7">
        <v>0</v>
      </c>
      <c r="R39" s="7">
        <v>1.8043939657954775E-3</v>
      </c>
      <c r="S39" s="7">
        <f t="shared" si="0"/>
        <v>1.0000000000000002</v>
      </c>
    </row>
    <row r="40" spans="1:19" x14ac:dyDescent="0.25">
      <c r="A40" s="4" t="s">
        <v>132</v>
      </c>
      <c r="B40" s="7">
        <v>0.70926863949307428</v>
      </c>
      <c r="C40" s="7">
        <v>8.8165137523058712E-2</v>
      </c>
      <c r="D40" s="7">
        <v>1.8864179437703653E-2</v>
      </c>
      <c r="E40" s="7">
        <v>9.1345255192509314E-3</v>
      </c>
      <c r="F40" s="7">
        <v>1.3069197943851233E-2</v>
      </c>
      <c r="G40" s="7">
        <v>1.4465836395201112E-2</v>
      </c>
      <c r="H40" s="7">
        <v>2.0847786503794447E-2</v>
      </c>
      <c r="I40" s="7">
        <v>6.4686155447157903E-2</v>
      </c>
      <c r="J40" s="7">
        <v>2.5553375878205945E-2</v>
      </c>
      <c r="K40" s="7">
        <v>1.5021188889851827E-2</v>
      </c>
      <c r="L40" s="7">
        <v>8.3789416569565248E-3</v>
      </c>
      <c r="M40" s="7">
        <v>1.0628046187595249E-2</v>
      </c>
      <c r="N40" s="7">
        <v>0</v>
      </c>
      <c r="O40" s="7">
        <v>1.9169891242982648E-3</v>
      </c>
      <c r="P40" s="7">
        <v>0</v>
      </c>
      <c r="Q40" s="7">
        <v>0</v>
      </c>
      <c r="R40" s="7">
        <v>0</v>
      </c>
      <c r="S40" s="7">
        <f t="shared" si="0"/>
        <v>1.0000000000000002</v>
      </c>
    </row>
    <row r="41" spans="1:19" x14ac:dyDescent="0.25">
      <c r="A41" s="4" t="s">
        <v>133</v>
      </c>
      <c r="B41" s="7">
        <v>0.78056978314227099</v>
      </c>
      <c r="C41" s="7">
        <v>3.0357495597285924E-2</v>
      </c>
      <c r="D41" s="7">
        <v>2.5493503049758552E-2</v>
      </c>
      <c r="E41" s="7">
        <v>6.3563966117350995E-3</v>
      </c>
      <c r="F41" s="7">
        <v>1.5008580241164355E-2</v>
      </c>
      <c r="G41" s="7">
        <v>6.4931197429728995E-4</v>
      </c>
      <c r="H41" s="7">
        <v>8.8704553232574132E-3</v>
      </c>
      <c r="I41" s="7">
        <v>7.353342342279208E-2</v>
      </c>
      <c r="J41" s="7">
        <v>8.5501380084799239E-3</v>
      </c>
      <c r="K41" s="7">
        <v>1.7980609437908975E-2</v>
      </c>
      <c r="L41" s="7">
        <v>4.8728962476151895E-3</v>
      </c>
      <c r="M41" s="7">
        <v>1.4467972980233616E-2</v>
      </c>
      <c r="N41" s="7">
        <v>0</v>
      </c>
      <c r="O41" s="7">
        <v>8.9123868469874658E-3</v>
      </c>
      <c r="P41" s="7">
        <v>2.2645182867564174E-5</v>
      </c>
      <c r="Q41" s="7">
        <v>7.3926234910915421E-4</v>
      </c>
      <c r="R41" s="7">
        <v>3.6151395842364928E-3</v>
      </c>
      <c r="S41" s="7">
        <f t="shared" si="0"/>
        <v>1.0000000000000002</v>
      </c>
    </row>
    <row r="42" spans="1:19" x14ac:dyDescent="0.25">
      <c r="A42" s="4" t="s">
        <v>32</v>
      </c>
      <c r="B42" s="7">
        <v>0.71890045433854954</v>
      </c>
      <c r="C42" s="7">
        <v>6.4514087028191072E-2</v>
      </c>
      <c r="D42" s="7">
        <v>4.3421656742966823E-2</v>
      </c>
      <c r="E42" s="7">
        <v>1.5338354352754248E-2</v>
      </c>
      <c r="F42" s="7">
        <v>2.0950102739169581E-2</v>
      </c>
      <c r="G42" s="7">
        <v>4.0572743706872765E-3</v>
      </c>
      <c r="H42" s="7">
        <v>1.1485993990862508E-2</v>
      </c>
      <c r="I42" s="7">
        <v>6.5479654250986605E-2</v>
      </c>
      <c r="J42" s="7">
        <v>7.4704826227681934E-3</v>
      </c>
      <c r="K42" s="7">
        <v>2.321872995660091E-2</v>
      </c>
      <c r="L42" s="7">
        <v>8.7577841793224261E-3</v>
      </c>
      <c r="M42" s="7">
        <v>3.7128975991336404E-3</v>
      </c>
      <c r="N42" s="7">
        <v>3.3793580152476316E-3</v>
      </c>
      <c r="O42" s="7">
        <v>9.3131698127594358E-3</v>
      </c>
      <c r="P42" s="7">
        <v>0</v>
      </c>
      <c r="Q42" s="7">
        <v>0</v>
      </c>
      <c r="R42" s="7">
        <v>0</v>
      </c>
      <c r="S42" s="7">
        <f t="shared" si="0"/>
        <v>0.99999999999999956</v>
      </c>
    </row>
    <row r="43" spans="1:19" x14ac:dyDescent="0.25">
      <c r="A43" s="4" t="s">
        <v>33</v>
      </c>
      <c r="B43" s="7">
        <v>0.76491159613613757</v>
      </c>
      <c r="C43" s="7">
        <v>6.3309544264429793E-2</v>
      </c>
      <c r="D43" s="7">
        <v>3.7148238393895326E-2</v>
      </c>
      <c r="E43" s="7">
        <v>1.3654261535036565E-2</v>
      </c>
      <c r="F43" s="7">
        <v>1.6677629822661903E-2</v>
      </c>
      <c r="G43" s="7">
        <v>6.5825454527378082E-4</v>
      </c>
      <c r="H43" s="7">
        <v>1.0725023715295684E-2</v>
      </c>
      <c r="I43" s="7">
        <v>6.8330219012214019E-2</v>
      </c>
      <c r="J43" s="7">
        <v>7.6627470697282485E-3</v>
      </c>
      <c r="K43" s="7">
        <v>2.0043445139539579E-3</v>
      </c>
      <c r="L43" s="7">
        <v>3.6980622189557687E-3</v>
      </c>
      <c r="M43" s="7">
        <v>3.9573191297762192E-3</v>
      </c>
      <c r="N43" s="7">
        <v>0</v>
      </c>
      <c r="O43" s="7">
        <v>7.2627596426413322E-3</v>
      </c>
      <c r="P43" s="7">
        <v>0</v>
      </c>
      <c r="Q43" s="7">
        <v>0</v>
      </c>
      <c r="R43" s="7">
        <v>0</v>
      </c>
      <c r="S43" s="7">
        <f t="shared" si="0"/>
        <v>1.0000000000000002</v>
      </c>
    </row>
    <row r="44" spans="1:19" x14ac:dyDescent="0.25">
      <c r="A44" s="4" t="s">
        <v>34</v>
      </c>
      <c r="B44" s="7">
        <v>0.79449471811805039</v>
      </c>
      <c r="C44" s="7">
        <v>2.8806318253310252E-2</v>
      </c>
      <c r="D44" s="7">
        <v>3.274327679479716E-2</v>
      </c>
      <c r="E44" s="7">
        <v>1.4328254392507655E-2</v>
      </c>
      <c r="F44" s="7">
        <v>1.6638423886901819E-2</v>
      </c>
      <c r="G44" s="7">
        <v>2.006958185095166E-4</v>
      </c>
      <c r="H44" s="7">
        <v>2.1000290067162029E-3</v>
      </c>
      <c r="I44" s="7">
        <v>7.2253230193007043E-2</v>
      </c>
      <c r="J44" s="7">
        <v>6.147090442786194E-3</v>
      </c>
      <c r="K44" s="7">
        <v>1.4192697757015199E-2</v>
      </c>
      <c r="L44" s="7">
        <v>4.3063033770951277E-3</v>
      </c>
      <c r="M44" s="7">
        <v>5.0868449140578538E-3</v>
      </c>
      <c r="N44" s="7">
        <v>0</v>
      </c>
      <c r="O44" s="7">
        <v>8.3144652930481899E-3</v>
      </c>
      <c r="P44" s="7">
        <v>3.8765175219725856E-4</v>
      </c>
      <c r="Q44" s="7">
        <v>0</v>
      </c>
      <c r="R44" s="7">
        <v>0</v>
      </c>
      <c r="S44" s="7">
        <f t="shared" si="0"/>
        <v>0.99999999999999978</v>
      </c>
    </row>
    <row r="45" spans="1:19" x14ac:dyDescent="0.25">
      <c r="A45" s="4" t="s">
        <v>134</v>
      </c>
      <c r="B45" s="7">
        <v>0.77908249495631154</v>
      </c>
      <c r="C45" s="7">
        <v>6.014019238620677E-2</v>
      </c>
      <c r="D45" s="7">
        <v>1.2720546798156464E-2</v>
      </c>
      <c r="E45" s="7">
        <v>0</v>
      </c>
      <c r="F45" s="7">
        <v>1.4846712451356053E-2</v>
      </c>
      <c r="G45" s="7">
        <v>0</v>
      </c>
      <c r="H45" s="7">
        <v>2.2897870638381584E-2</v>
      </c>
      <c r="I45" s="7">
        <v>7.145198983630012E-2</v>
      </c>
      <c r="J45" s="7">
        <v>7.4284127663874619E-3</v>
      </c>
      <c r="K45" s="7">
        <v>1.9651713770879282E-2</v>
      </c>
      <c r="L45" s="7">
        <v>4.724140071955177E-3</v>
      </c>
      <c r="M45" s="7">
        <v>0</v>
      </c>
      <c r="N45" s="7">
        <v>1.734463391653196E-5</v>
      </c>
      <c r="O45" s="7">
        <v>6.4440511397259497E-3</v>
      </c>
      <c r="P45" s="7">
        <v>0</v>
      </c>
      <c r="Q45" s="7">
        <v>5.9453055042295094E-4</v>
      </c>
      <c r="R45" s="7">
        <v>0</v>
      </c>
      <c r="S45" s="7">
        <f t="shared" si="0"/>
        <v>0.99999999999999989</v>
      </c>
    </row>
    <row r="46" spans="1:19" x14ac:dyDescent="0.25">
      <c r="A46" s="4" t="s">
        <v>35</v>
      </c>
      <c r="B46" s="7">
        <v>0.78928732872482632</v>
      </c>
      <c r="C46" s="7">
        <v>5.0981077988484468E-2</v>
      </c>
      <c r="D46" s="7">
        <v>1.515075876037237E-2</v>
      </c>
      <c r="E46" s="7">
        <v>2.5047376734687087E-3</v>
      </c>
      <c r="F46" s="7">
        <v>1.6046990065478696E-2</v>
      </c>
      <c r="G46" s="7">
        <v>1.4624061584499616E-3</v>
      </c>
      <c r="H46" s="7">
        <v>2.851082337715337E-3</v>
      </c>
      <c r="I46" s="7">
        <v>8.610865990254718E-2</v>
      </c>
      <c r="J46" s="7">
        <v>5.5389889084147739E-3</v>
      </c>
      <c r="K46" s="7">
        <v>3.8949858965481349E-3</v>
      </c>
      <c r="L46" s="7">
        <v>4.2850852291556165E-3</v>
      </c>
      <c r="M46" s="7">
        <v>8.9185094423396317E-3</v>
      </c>
      <c r="N46" s="7">
        <v>0</v>
      </c>
      <c r="O46" s="7">
        <v>8.9761489545600072E-3</v>
      </c>
      <c r="P46" s="7">
        <v>0</v>
      </c>
      <c r="Q46" s="7">
        <v>3.9932399576387782E-3</v>
      </c>
      <c r="R46" s="7">
        <v>0</v>
      </c>
      <c r="S46" s="7">
        <f t="shared" si="0"/>
        <v>1</v>
      </c>
    </row>
    <row r="47" spans="1:19" x14ac:dyDescent="0.25">
      <c r="A47" s="4" t="s">
        <v>135</v>
      </c>
      <c r="B47" s="7">
        <v>0.71353424430196244</v>
      </c>
      <c r="C47" s="7">
        <v>9.1824108644901967E-2</v>
      </c>
      <c r="D47" s="7">
        <v>1.4307819786650014E-3</v>
      </c>
      <c r="E47" s="7">
        <v>2.1181249631625078E-2</v>
      </c>
      <c r="F47" s="7">
        <v>1.6653308193731026E-2</v>
      </c>
      <c r="G47" s="7">
        <v>2.7289997710017522E-3</v>
      </c>
      <c r="H47" s="7">
        <v>4.5130071691358145E-2</v>
      </c>
      <c r="I47" s="7">
        <v>7.1376034536801219E-2</v>
      </c>
      <c r="J47" s="7">
        <v>1.0451792270410973E-2</v>
      </c>
      <c r="K47" s="7">
        <v>4.6956974302542753E-3</v>
      </c>
      <c r="L47" s="7">
        <v>6.3909838476865358E-3</v>
      </c>
      <c r="M47" s="7">
        <v>0</v>
      </c>
      <c r="N47" s="7">
        <v>0</v>
      </c>
      <c r="O47" s="7">
        <v>1.4602727701601575E-2</v>
      </c>
      <c r="P47" s="7">
        <v>0</v>
      </c>
      <c r="Q47" s="7">
        <v>0</v>
      </c>
      <c r="R47" s="7">
        <v>0</v>
      </c>
      <c r="S47" s="7">
        <f t="shared" si="0"/>
        <v>0.99999999999999989</v>
      </c>
    </row>
    <row r="48" spans="1:19" x14ac:dyDescent="0.25">
      <c r="A48" s="4" t="s">
        <v>36</v>
      </c>
      <c r="B48" s="7">
        <v>0.74250789975275766</v>
      </c>
      <c r="C48" s="7">
        <v>5.072280667636777E-2</v>
      </c>
      <c r="D48" s="7">
        <v>4.0833121703086513E-2</v>
      </c>
      <c r="E48" s="7">
        <v>3.8397631172074347E-3</v>
      </c>
      <c r="F48" s="7">
        <v>1.921358850345297E-2</v>
      </c>
      <c r="G48" s="7">
        <v>0</v>
      </c>
      <c r="H48" s="7">
        <v>1.1954007798991424E-2</v>
      </c>
      <c r="I48" s="7">
        <v>8.7087406536972736E-2</v>
      </c>
      <c r="J48" s="7">
        <v>1.0899313839414298E-2</v>
      </c>
      <c r="K48" s="7">
        <v>2.4329879688639522E-6</v>
      </c>
      <c r="L48" s="7">
        <v>2.148317834964544E-3</v>
      </c>
      <c r="M48" s="7">
        <v>7.2420901774340801E-3</v>
      </c>
      <c r="N48" s="7">
        <v>7.6547030105453689E-3</v>
      </c>
      <c r="O48" s="7">
        <v>1.5894548060836379E-2</v>
      </c>
      <c r="P48" s="7">
        <v>0</v>
      </c>
      <c r="Q48" s="7">
        <v>0</v>
      </c>
      <c r="R48" s="7">
        <v>0</v>
      </c>
      <c r="S48" s="7">
        <f t="shared" si="0"/>
        <v>1.0000000000000002</v>
      </c>
    </row>
    <row r="49" spans="1:19" x14ac:dyDescent="0.25">
      <c r="A49" s="4" t="s">
        <v>136</v>
      </c>
      <c r="B49" s="7">
        <v>0.78267324359577206</v>
      </c>
      <c r="C49" s="7">
        <v>4.2092292064301033E-2</v>
      </c>
      <c r="D49" s="7">
        <v>3.0180672687977333E-2</v>
      </c>
      <c r="E49" s="7">
        <v>6.123695733644313E-3</v>
      </c>
      <c r="F49" s="7">
        <v>2.1002669869411322E-2</v>
      </c>
      <c r="G49" s="7">
        <v>0</v>
      </c>
      <c r="H49" s="7">
        <v>1.480335801893577E-2</v>
      </c>
      <c r="I49" s="7">
        <v>7.8736434298597349E-2</v>
      </c>
      <c r="J49" s="7">
        <v>9.1998821018277784E-3</v>
      </c>
      <c r="K49" s="7">
        <v>0</v>
      </c>
      <c r="L49" s="7">
        <v>2.3236223431096462E-3</v>
      </c>
      <c r="M49" s="7">
        <v>0</v>
      </c>
      <c r="N49" s="7">
        <v>0</v>
      </c>
      <c r="O49" s="7">
        <v>1.2816104620179188E-2</v>
      </c>
      <c r="P49" s="7">
        <v>0</v>
      </c>
      <c r="Q49" s="7">
        <v>4.8024666244091797E-5</v>
      </c>
      <c r="R49" s="7">
        <v>0</v>
      </c>
      <c r="S49" s="7">
        <f t="shared" si="0"/>
        <v>0.99999999999999989</v>
      </c>
    </row>
    <row r="50" spans="1:19" x14ac:dyDescent="0.25">
      <c r="A50" s="4" t="s">
        <v>137</v>
      </c>
      <c r="B50" s="7">
        <v>0.70594438548953087</v>
      </c>
      <c r="C50" s="7">
        <v>4.4624031424145977E-2</v>
      </c>
      <c r="D50" s="7">
        <v>6.46635063780064E-2</v>
      </c>
      <c r="E50" s="7">
        <v>2.0368105610780791E-2</v>
      </c>
      <c r="F50" s="7">
        <v>1.8519565416640908E-2</v>
      </c>
      <c r="G50" s="7">
        <v>1.5668382502642482E-3</v>
      </c>
      <c r="H50" s="7">
        <v>8.6919906634416039E-3</v>
      </c>
      <c r="I50" s="7">
        <v>7.6453559859285591E-2</v>
      </c>
      <c r="J50" s="7">
        <v>1.0490558415020577E-2</v>
      </c>
      <c r="K50" s="7">
        <v>1.8071345535109244E-2</v>
      </c>
      <c r="L50" s="7">
        <v>1.2921053209372127E-2</v>
      </c>
      <c r="M50" s="7">
        <v>6.1787419136795207E-3</v>
      </c>
      <c r="N50" s="7">
        <v>0</v>
      </c>
      <c r="O50" s="7">
        <v>1.1506317834722352E-2</v>
      </c>
      <c r="P50" s="7">
        <v>0</v>
      </c>
      <c r="Q50" s="7">
        <v>0</v>
      </c>
      <c r="R50" s="7">
        <v>0</v>
      </c>
      <c r="S50" s="7">
        <f t="shared" si="0"/>
        <v>1.0000000000000002</v>
      </c>
    </row>
    <row r="51" spans="1:19" x14ac:dyDescent="0.25">
      <c r="A51" s="4" t="s">
        <v>138</v>
      </c>
      <c r="B51" s="7">
        <v>0.74031639235629609</v>
      </c>
      <c r="C51" s="7">
        <v>5.6101039156093373E-2</v>
      </c>
      <c r="D51" s="7">
        <v>4.1066792810828895E-2</v>
      </c>
      <c r="E51" s="7">
        <v>6.7844313579663489E-3</v>
      </c>
      <c r="F51" s="7">
        <v>1.2917405665008864E-2</v>
      </c>
      <c r="G51" s="7">
        <v>3.9670775636967788E-3</v>
      </c>
      <c r="H51" s="7">
        <v>7.9181479325561577E-3</v>
      </c>
      <c r="I51" s="7">
        <v>7.9678394610584388E-2</v>
      </c>
      <c r="J51" s="7">
        <v>8.418069427882497E-3</v>
      </c>
      <c r="K51" s="7">
        <v>1.6470365120089109E-2</v>
      </c>
      <c r="L51" s="7">
        <v>4.5645706118111456E-3</v>
      </c>
      <c r="M51" s="7">
        <v>9.6754606387755501E-3</v>
      </c>
      <c r="N51" s="7">
        <v>0</v>
      </c>
      <c r="O51" s="7">
        <v>1.2121852748410754E-2</v>
      </c>
      <c r="P51" s="7">
        <v>0</v>
      </c>
      <c r="Q51" s="7">
        <v>0</v>
      </c>
      <c r="R51" s="7">
        <v>0</v>
      </c>
      <c r="S51" s="7">
        <f t="shared" si="0"/>
        <v>0.99999999999999989</v>
      </c>
    </row>
    <row r="52" spans="1:19" x14ac:dyDescent="0.25">
      <c r="A52" s="4" t="s">
        <v>37</v>
      </c>
      <c r="B52" s="7">
        <v>0.68447046695168423</v>
      </c>
      <c r="C52" s="7">
        <v>8.3875814638082344E-2</v>
      </c>
      <c r="D52" s="7">
        <v>1.4772974877045927E-2</v>
      </c>
      <c r="E52" s="7">
        <v>1.9091135684434352E-2</v>
      </c>
      <c r="F52" s="7">
        <v>1.4218327988622319E-2</v>
      </c>
      <c r="G52" s="7">
        <v>4.701299523724372E-3</v>
      </c>
      <c r="H52" s="7">
        <v>1.3471316405261639E-2</v>
      </c>
      <c r="I52" s="7">
        <v>8.214899629889684E-2</v>
      </c>
      <c r="J52" s="7">
        <v>9.1035975614582078E-3</v>
      </c>
      <c r="K52" s="7">
        <v>3.5306217938182338E-2</v>
      </c>
      <c r="L52" s="7">
        <v>1.0051616599463778E-2</v>
      </c>
      <c r="M52" s="7">
        <v>1.9280264521895862E-2</v>
      </c>
      <c r="N52" s="7">
        <v>7.9820679168587233E-5</v>
      </c>
      <c r="O52" s="7">
        <v>9.2436619606075018E-3</v>
      </c>
      <c r="P52" s="7">
        <v>0</v>
      </c>
      <c r="Q52" s="7">
        <v>0</v>
      </c>
      <c r="R52" s="7">
        <v>1.8448837147173514E-4</v>
      </c>
      <c r="S52" s="7">
        <f t="shared" si="0"/>
        <v>1</v>
      </c>
    </row>
    <row r="53" spans="1:19" x14ac:dyDescent="0.25">
      <c r="A53" s="4" t="s">
        <v>38</v>
      </c>
      <c r="B53" s="7">
        <v>0.77619874598171534</v>
      </c>
      <c r="C53" s="7">
        <v>6.818943081869494E-2</v>
      </c>
      <c r="D53" s="7">
        <v>4.0616624637909618E-2</v>
      </c>
      <c r="E53" s="7">
        <v>0</v>
      </c>
      <c r="F53" s="7">
        <v>1.7634620546213314E-2</v>
      </c>
      <c r="G53" s="7">
        <v>2.0066123304414017E-3</v>
      </c>
      <c r="H53" s="7">
        <v>2.3698173159118402E-2</v>
      </c>
      <c r="I53" s="7">
        <v>6.2554348361140585E-2</v>
      </c>
      <c r="J53" s="7">
        <v>0</v>
      </c>
      <c r="K53" s="7">
        <v>0</v>
      </c>
      <c r="L53" s="7">
        <v>9.4965143145291022E-4</v>
      </c>
      <c r="M53" s="7">
        <v>0</v>
      </c>
      <c r="N53" s="7">
        <v>0</v>
      </c>
      <c r="O53" s="7">
        <v>8.1517927333135953E-3</v>
      </c>
      <c r="P53" s="7">
        <v>0</v>
      </c>
      <c r="Q53" s="7">
        <v>0</v>
      </c>
      <c r="R53" s="7">
        <v>0</v>
      </c>
      <c r="S53" s="7">
        <f t="shared" si="0"/>
        <v>1</v>
      </c>
    </row>
    <row r="54" spans="1:19" x14ac:dyDescent="0.25">
      <c r="A54" s="4" t="s">
        <v>39</v>
      </c>
      <c r="B54" s="7">
        <v>0.60673949870817934</v>
      </c>
      <c r="C54" s="7">
        <v>4.8970015665442658E-2</v>
      </c>
      <c r="D54" s="7">
        <v>4.3368796673728199E-2</v>
      </c>
      <c r="E54" s="7">
        <v>0</v>
      </c>
      <c r="F54" s="7">
        <v>2.170123338183846E-2</v>
      </c>
      <c r="G54" s="7">
        <v>2.3624844662864249E-2</v>
      </c>
      <c r="H54" s="7">
        <v>8.4126523822137589E-2</v>
      </c>
      <c r="I54" s="7">
        <v>0.10477839020937688</v>
      </c>
      <c r="J54" s="7">
        <v>2.5322134221856939E-2</v>
      </c>
      <c r="K54" s="7">
        <v>6.1809070433578575E-3</v>
      </c>
      <c r="L54" s="7">
        <v>2.7579374831607158E-4</v>
      </c>
      <c r="M54" s="7">
        <v>2.271371068821942E-2</v>
      </c>
      <c r="N54" s="7">
        <v>0</v>
      </c>
      <c r="O54" s="7">
        <v>1.2198151174682462E-2</v>
      </c>
      <c r="P54" s="7">
        <v>0</v>
      </c>
      <c r="Q54" s="7">
        <v>0</v>
      </c>
      <c r="R54" s="7">
        <v>0</v>
      </c>
      <c r="S54" s="7">
        <f t="shared" si="0"/>
        <v>1</v>
      </c>
    </row>
    <row r="55" spans="1:19" x14ac:dyDescent="0.25">
      <c r="A55" s="4" t="s">
        <v>103</v>
      </c>
      <c r="B55" s="7">
        <v>0.6916938258493539</v>
      </c>
      <c r="C55" s="7">
        <v>4.0711605414848973E-2</v>
      </c>
      <c r="D55" s="7">
        <v>3.944270581086709E-2</v>
      </c>
      <c r="E55" s="7">
        <v>3.8660533912138209E-2</v>
      </c>
      <c r="F55" s="7">
        <v>1.6223628003482923E-2</v>
      </c>
      <c r="G55" s="7">
        <v>7.9166178750813051E-3</v>
      </c>
      <c r="H55" s="7">
        <v>1.0533983279081815E-2</v>
      </c>
      <c r="I55" s="7">
        <v>8.765985656289331E-2</v>
      </c>
      <c r="J55" s="7">
        <v>1.1752075992612403E-2</v>
      </c>
      <c r="K55" s="7">
        <v>1.5209539558684964E-2</v>
      </c>
      <c r="L55" s="7">
        <v>3.6521822479706409E-3</v>
      </c>
      <c r="M55" s="7">
        <v>2.117513942459056E-2</v>
      </c>
      <c r="N55" s="7">
        <v>0</v>
      </c>
      <c r="O55" s="7">
        <v>1.2292128937598843E-2</v>
      </c>
      <c r="P55" s="7">
        <v>0</v>
      </c>
      <c r="Q55" s="7">
        <v>1.8067604271703461E-3</v>
      </c>
      <c r="R55" s="7">
        <v>1.2694167036245304E-3</v>
      </c>
      <c r="S55" s="7">
        <f t="shared" si="0"/>
        <v>0.99999999999999978</v>
      </c>
    </row>
    <row r="56" spans="1:19" x14ac:dyDescent="0.25">
      <c r="A56" s="4" t="s">
        <v>40</v>
      </c>
      <c r="B56" s="7">
        <v>0.75726763498706207</v>
      </c>
      <c r="C56" s="7">
        <v>3.3374430397730082E-2</v>
      </c>
      <c r="D56" s="7">
        <v>2.3220257806510627E-2</v>
      </c>
      <c r="E56" s="7">
        <v>6.103399865522407E-3</v>
      </c>
      <c r="F56" s="7">
        <v>2.0964708021041861E-2</v>
      </c>
      <c r="G56" s="7">
        <v>1.7174731095033783E-3</v>
      </c>
      <c r="H56" s="7">
        <v>4.4290092762799046E-3</v>
      </c>
      <c r="I56" s="7">
        <v>8.8037775322721043E-2</v>
      </c>
      <c r="J56" s="7">
        <v>7.6949503586107512E-3</v>
      </c>
      <c r="K56" s="7">
        <v>2.0193299211867903E-2</v>
      </c>
      <c r="L56" s="7">
        <v>5.8919036650356259E-3</v>
      </c>
      <c r="M56" s="7">
        <v>1.9157940972897223E-2</v>
      </c>
      <c r="N56" s="7">
        <v>1.4073089436205477E-3</v>
      </c>
      <c r="O56" s="7">
        <v>1.0539908061596532E-2</v>
      </c>
      <c r="P56" s="7">
        <v>0</v>
      </c>
      <c r="Q56" s="7">
        <v>0</v>
      </c>
      <c r="R56" s="7">
        <v>0</v>
      </c>
      <c r="S56" s="7">
        <f t="shared" si="0"/>
        <v>1</v>
      </c>
    </row>
    <row r="57" spans="1:19" x14ac:dyDescent="0.25">
      <c r="A57" s="4" t="s">
        <v>139</v>
      </c>
      <c r="B57" s="7">
        <v>0.76627649166599499</v>
      </c>
      <c r="C57" s="7">
        <v>5.841767889648649E-2</v>
      </c>
      <c r="D57" s="7">
        <v>7.7724994161093392E-3</v>
      </c>
      <c r="E57" s="7">
        <v>1.2711625916890415E-2</v>
      </c>
      <c r="F57" s="7">
        <v>1.7762969050881008E-2</v>
      </c>
      <c r="G57" s="7">
        <v>7.9628156895312305E-3</v>
      </c>
      <c r="H57" s="7">
        <v>2.7935442476250402E-2</v>
      </c>
      <c r="I57" s="7">
        <v>7.6738639849961224E-2</v>
      </c>
      <c r="J57" s="7">
        <v>8.2275258568543091E-3</v>
      </c>
      <c r="K57" s="7">
        <v>3.0128509174941556E-4</v>
      </c>
      <c r="L57" s="7">
        <v>1.5384030712441299E-2</v>
      </c>
      <c r="M57" s="7">
        <v>0</v>
      </c>
      <c r="N57" s="7">
        <v>0</v>
      </c>
      <c r="O57" s="7">
        <v>5.0899537684963195E-4</v>
      </c>
      <c r="P57" s="7">
        <v>0</v>
      </c>
      <c r="Q57" s="7">
        <v>0</v>
      </c>
      <c r="R57" s="7">
        <v>0</v>
      </c>
      <c r="S57" s="7">
        <f t="shared" si="0"/>
        <v>0.99999999999999989</v>
      </c>
    </row>
    <row r="58" spans="1:19" x14ac:dyDescent="0.25">
      <c r="A58" s="4" t="s">
        <v>140</v>
      </c>
      <c r="B58" s="7">
        <v>0.76462867422899616</v>
      </c>
      <c r="C58" s="7">
        <v>2.9499029793061699E-2</v>
      </c>
      <c r="D58" s="7">
        <v>3.4634450175766156E-2</v>
      </c>
      <c r="E58" s="7">
        <v>0</v>
      </c>
      <c r="F58" s="7">
        <v>1.6491497163403313E-2</v>
      </c>
      <c r="G58" s="7">
        <v>0</v>
      </c>
      <c r="H58" s="7">
        <v>8.7565413748775064E-2</v>
      </c>
      <c r="I58" s="7">
        <v>6.0790142778922723E-2</v>
      </c>
      <c r="J58" s="7">
        <v>0</v>
      </c>
      <c r="K58" s="7">
        <v>3.1953960555373994E-3</v>
      </c>
      <c r="L58" s="7">
        <v>3.1953960555373994E-3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f t="shared" si="0"/>
        <v>1</v>
      </c>
    </row>
    <row r="59" spans="1:19" x14ac:dyDescent="0.25">
      <c r="A59" s="4" t="s">
        <v>141</v>
      </c>
      <c r="B59" s="7">
        <v>0.75358141484318375</v>
      </c>
      <c r="C59" s="7">
        <v>5.9896483833132438E-2</v>
      </c>
      <c r="D59" s="7">
        <v>3.9472106001658791E-2</v>
      </c>
      <c r="E59" s="7">
        <v>4.6045939987726086E-3</v>
      </c>
      <c r="F59" s="7">
        <v>1.5623881191563972E-2</v>
      </c>
      <c r="G59" s="7">
        <v>1.0740594434667807E-3</v>
      </c>
      <c r="H59" s="7">
        <v>1.6438978737268274E-2</v>
      </c>
      <c r="I59" s="7">
        <v>7.6327163935435205E-2</v>
      </c>
      <c r="J59" s="7">
        <v>7.8020882663620093E-3</v>
      </c>
      <c r="K59" s="7">
        <v>1.1900247000401648E-2</v>
      </c>
      <c r="L59" s="7">
        <v>5.5154608915633091E-3</v>
      </c>
      <c r="M59" s="7">
        <v>0</v>
      </c>
      <c r="N59" s="7">
        <v>0</v>
      </c>
      <c r="O59" s="7">
        <v>7.7181765012799587E-3</v>
      </c>
      <c r="P59" s="7">
        <v>0</v>
      </c>
      <c r="Q59" s="7">
        <v>4.5345355911333507E-5</v>
      </c>
      <c r="R59" s="7">
        <v>0</v>
      </c>
      <c r="S59" s="7">
        <f t="shared" si="0"/>
        <v>1</v>
      </c>
    </row>
    <row r="60" spans="1:19" x14ac:dyDescent="0.25">
      <c r="A60" s="4" t="s">
        <v>142</v>
      </c>
      <c r="B60" s="7">
        <v>0.75175193348036784</v>
      </c>
      <c r="C60" s="7">
        <v>5.1064230128183237E-2</v>
      </c>
      <c r="D60" s="7">
        <v>3.4262814334068172E-2</v>
      </c>
      <c r="E60" s="7">
        <v>0</v>
      </c>
      <c r="F60" s="7">
        <v>1.3079155739562838E-2</v>
      </c>
      <c r="G60" s="7">
        <v>3.8939888179474716E-3</v>
      </c>
      <c r="H60" s="7">
        <v>1.9036976607177541E-2</v>
      </c>
      <c r="I60" s="7">
        <v>8.2599737577605054E-2</v>
      </c>
      <c r="J60" s="7">
        <v>1.111652060222084E-2</v>
      </c>
      <c r="K60" s="7">
        <v>6.7364658830012603E-3</v>
      </c>
      <c r="L60" s="7">
        <v>7.8953262242387814E-3</v>
      </c>
      <c r="M60" s="7">
        <v>4.8672109774386971E-3</v>
      </c>
      <c r="N60" s="7">
        <v>0</v>
      </c>
      <c r="O60" s="7">
        <v>1.369563962818828E-2</v>
      </c>
      <c r="P60" s="7">
        <v>0</v>
      </c>
      <c r="Q60" s="7">
        <v>0</v>
      </c>
      <c r="R60" s="7">
        <v>0</v>
      </c>
      <c r="S60" s="7">
        <f t="shared" si="0"/>
        <v>1</v>
      </c>
    </row>
    <row r="61" spans="1:19" x14ac:dyDescent="0.25">
      <c r="A61" s="4" t="s">
        <v>143</v>
      </c>
      <c r="B61" s="7">
        <v>0.76318581010404629</v>
      </c>
      <c r="C61" s="7">
        <v>6.0712074324796264E-2</v>
      </c>
      <c r="D61" s="7">
        <v>1.1917218097224047E-2</v>
      </c>
      <c r="E61" s="7">
        <v>1.65547108648109E-2</v>
      </c>
      <c r="F61" s="7">
        <v>1.8145871947604201E-2</v>
      </c>
      <c r="G61" s="7">
        <v>0</v>
      </c>
      <c r="H61" s="7">
        <v>1.6144460772175653E-2</v>
      </c>
      <c r="I61" s="7">
        <v>6.8318254413106572E-2</v>
      </c>
      <c r="J61" s="7">
        <v>8.7871960032846665E-3</v>
      </c>
      <c r="K61" s="7">
        <v>6.4005444560596642E-3</v>
      </c>
      <c r="L61" s="7">
        <v>6.2308315352469839E-3</v>
      </c>
      <c r="M61" s="7">
        <v>1.5042752180624241E-2</v>
      </c>
      <c r="N61" s="7">
        <v>0</v>
      </c>
      <c r="O61" s="7">
        <v>8.560275301020338E-3</v>
      </c>
      <c r="P61" s="7">
        <v>0</v>
      </c>
      <c r="Q61" s="7">
        <v>0</v>
      </c>
      <c r="R61" s="7">
        <v>0</v>
      </c>
      <c r="S61" s="7">
        <f t="shared" si="0"/>
        <v>0.99999999999999978</v>
      </c>
    </row>
    <row r="62" spans="1:19" x14ac:dyDescent="0.25">
      <c r="A62" s="4" t="s">
        <v>144</v>
      </c>
      <c r="B62" s="7">
        <v>0.62591058254282428</v>
      </c>
      <c r="C62" s="7">
        <v>0.10459711260703081</v>
      </c>
      <c r="D62" s="7">
        <v>4.0621130079997687E-2</v>
      </c>
      <c r="E62" s="7">
        <v>1.5905779369913536E-2</v>
      </c>
      <c r="F62" s="7">
        <v>1.8952763960725295E-2</v>
      </c>
      <c r="G62" s="7">
        <v>1.0273181206807038E-2</v>
      </c>
      <c r="H62" s="7">
        <v>3.7708460292227491E-2</v>
      </c>
      <c r="I62" s="7">
        <v>0.10382607272287939</v>
      </c>
      <c r="J62" s="7">
        <v>1.3900761412092831E-2</v>
      </c>
      <c r="K62" s="7">
        <v>0</v>
      </c>
      <c r="L62" s="7">
        <v>7.9715802612090509E-4</v>
      </c>
      <c r="M62" s="7">
        <v>9.9052218282093124E-3</v>
      </c>
      <c r="N62" s="7">
        <v>3.5597794388278203E-3</v>
      </c>
      <c r="O62" s="7">
        <v>1.4041996512343419E-2</v>
      </c>
      <c r="P62" s="7">
        <v>0</v>
      </c>
      <c r="Q62" s="7">
        <v>0</v>
      </c>
      <c r="R62" s="7">
        <v>0</v>
      </c>
      <c r="S62" s="7">
        <f t="shared" si="0"/>
        <v>0.99999999999999978</v>
      </c>
    </row>
    <row r="63" spans="1:19" x14ac:dyDescent="0.25">
      <c r="A63" s="4" t="s">
        <v>145</v>
      </c>
      <c r="B63" s="7">
        <v>0.74546176801381858</v>
      </c>
      <c r="C63" s="7">
        <v>4.6883443949666877E-2</v>
      </c>
      <c r="D63" s="7">
        <v>3.5304277992296587E-2</v>
      </c>
      <c r="E63" s="7">
        <v>0</v>
      </c>
      <c r="F63" s="7">
        <v>2.4279942746824098E-2</v>
      </c>
      <c r="G63" s="7">
        <v>0</v>
      </c>
      <c r="H63" s="7">
        <v>2.920314993392982E-2</v>
      </c>
      <c r="I63" s="7">
        <v>7.7440962101207642E-2</v>
      </c>
      <c r="J63" s="7">
        <v>1.7412261239056256E-2</v>
      </c>
      <c r="K63" s="7">
        <v>3.3752284571883996E-3</v>
      </c>
      <c r="L63" s="7">
        <v>6.7973952969629051E-3</v>
      </c>
      <c r="M63" s="7">
        <v>0</v>
      </c>
      <c r="N63" s="7">
        <v>0</v>
      </c>
      <c r="O63" s="7">
        <v>1.384157026904885E-2</v>
      </c>
      <c r="P63" s="7">
        <v>0</v>
      </c>
      <c r="Q63" s="7">
        <v>0</v>
      </c>
      <c r="R63" s="7">
        <v>0</v>
      </c>
      <c r="S63" s="7">
        <f t="shared" si="0"/>
        <v>1</v>
      </c>
    </row>
    <row r="64" spans="1:19" x14ac:dyDescent="0.25">
      <c r="A64" s="4" t="s">
        <v>41</v>
      </c>
      <c r="B64" s="7">
        <v>0.75596287238677284</v>
      </c>
      <c r="C64" s="7">
        <v>6.941626644234164E-2</v>
      </c>
      <c r="D64" s="7">
        <v>2.8546469686333752E-2</v>
      </c>
      <c r="E64" s="7">
        <v>1.5514352747905294E-3</v>
      </c>
      <c r="F64" s="7">
        <v>1.503639759923376E-2</v>
      </c>
      <c r="G64" s="7">
        <v>1.8994046710191798E-3</v>
      </c>
      <c r="H64" s="7">
        <v>4.7843430186495506E-3</v>
      </c>
      <c r="I64" s="7">
        <v>7.1579029691023033E-2</v>
      </c>
      <c r="J64" s="7">
        <v>6.3628056394711913E-3</v>
      </c>
      <c r="K64" s="7">
        <v>1.2962255043986627E-2</v>
      </c>
      <c r="L64" s="7">
        <v>3.9812486189848935E-3</v>
      </c>
      <c r="M64" s="7">
        <v>1.4639572048087994E-2</v>
      </c>
      <c r="N64" s="7">
        <v>0</v>
      </c>
      <c r="O64" s="7">
        <v>7.3743080603249217E-3</v>
      </c>
      <c r="P64" s="7">
        <v>0</v>
      </c>
      <c r="Q64" s="7">
        <v>5.9035918189801776E-3</v>
      </c>
      <c r="R64" s="7">
        <v>0</v>
      </c>
      <c r="S64" s="7">
        <f t="shared" si="0"/>
        <v>1.0000000000000002</v>
      </c>
    </row>
    <row r="65" spans="1:19" x14ac:dyDescent="0.25">
      <c r="A65" s="4" t="s">
        <v>42</v>
      </c>
      <c r="B65" s="7">
        <v>0.78196188196740213</v>
      </c>
      <c r="C65" s="7">
        <v>3.3406017537491582E-2</v>
      </c>
      <c r="D65" s="7">
        <v>1.4851130872936297E-2</v>
      </c>
      <c r="E65" s="7">
        <v>1.4521632611117824E-2</v>
      </c>
      <c r="F65" s="7">
        <v>1.5059691234869046E-2</v>
      </c>
      <c r="G65" s="7">
        <v>1.1954200937016762E-3</v>
      </c>
      <c r="H65" s="7">
        <v>1.014236966676226E-2</v>
      </c>
      <c r="I65" s="7">
        <v>7.5126270881031312E-2</v>
      </c>
      <c r="J65" s="7">
        <v>6.5487012597098843E-3</v>
      </c>
      <c r="K65" s="7">
        <v>1.3545791613412093E-2</v>
      </c>
      <c r="L65" s="7">
        <v>9.4758935038954592E-3</v>
      </c>
      <c r="M65" s="7">
        <v>8.5890109663782147E-3</v>
      </c>
      <c r="N65" s="7">
        <v>1.1119697815683833E-3</v>
      </c>
      <c r="O65" s="7">
        <v>1.4464218009724007E-2</v>
      </c>
      <c r="P65" s="7">
        <v>0</v>
      </c>
      <c r="Q65" s="7">
        <v>0</v>
      </c>
      <c r="R65" s="7">
        <v>0</v>
      </c>
      <c r="S65" s="7">
        <f t="shared" si="0"/>
        <v>1.0000000000000002</v>
      </c>
    </row>
    <row r="66" spans="1:19" x14ac:dyDescent="0.25">
      <c r="A66" s="4" t="s">
        <v>43</v>
      </c>
      <c r="B66" s="7">
        <v>0.82849556609065567</v>
      </c>
      <c r="C66" s="7">
        <v>2.6852162380623677E-2</v>
      </c>
      <c r="D66" s="7">
        <v>1.8501885831486715E-2</v>
      </c>
      <c r="E66" s="7">
        <v>1.1926723018402946E-3</v>
      </c>
      <c r="F66" s="7">
        <v>8.1331138312408079E-3</v>
      </c>
      <c r="G66" s="7">
        <v>3.3663509446736341E-4</v>
      </c>
      <c r="H66" s="7">
        <v>1.8801781463546096E-3</v>
      </c>
      <c r="I66" s="7">
        <v>6.6988645041443945E-2</v>
      </c>
      <c r="J66" s="7">
        <v>4.8624438059874601E-3</v>
      </c>
      <c r="K66" s="7">
        <v>1.3130247978407289E-2</v>
      </c>
      <c r="L66" s="7">
        <v>5.3696654096933236E-3</v>
      </c>
      <c r="M66" s="7">
        <v>1.7730040425224896E-2</v>
      </c>
      <c r="N66" s="7">
        <v>5.9122667097015602E-5</v>
      </c>
      <c r="O66" s="7">
        <v>6.4676209954768697E-3</v>
      </c>
      <c r="P66" s="7">
        <v>0</v>
      </c>
      <c r="Q66" s="7">
        <v>0</v>
      </c>
      <c r="R66" s="7">
        <v>0</v>
      </c>
      <c r="S66" s="7">
        <f t="shared" si="0"/>
        <v>1</v>
      </c>
    </row>
    <row r="67" spans="1:19" x14ac:dyDescent="0.25">
      <c r="A67" s="4" t="s">
        <v>44</v>
      </c>
      <c r="B67" s="7">
        <v>0.7800694485122629</v>
      </c>
      <c r="C67" s="7">
        <v>5.0735560571808926E-2</v>
      </c>
      <c r="D67" s="7">
        <v>3.7602330561120959E-2</v>
      </c>
      <c r="E67" s="7">
        <v>3.3579407303333053E-3</v>
      </c>
      <c r="F67" s="7">
        <v>1.7061644147124074E-2</v>
      </c>
      <c r="G67" s="7">
        <v>0</v>
      </c>
      <c r="H67" s="7">
        <v>1.6287283787128407E-2</v>
      </c>
      <c r="I67" s="7">
        <v>7.4901495671180096E-2</v>
      </c>
      <c r="J67" s="7">
        <v>8.3559067052089622E-3</v>
      </c>
      <c r="K67" s="7">
        <v>2.0160886517540224E-3</v>
      </c>
      <c r="L67" s="7">
        <v>3.9755627600276781E-3</v>
      </c>
      <c r="M67" s="7">
        <v>0</v>
      </c>
      <c r="N67" s="7">
        <v>0</v>
      </c>
      <c r="O67" s="7">
        <v>5.6367379020506305E-3</v>
      </c>
      <c r="P67" s="7">
        <v>0</v>
      </c>
      <c r="Q67" s="7">
        <v>0</v>
      </c>
      <c r="R67" s="7">
        <v>0</v>
      </c>
      <c r="S67" s="7">
        <f t="shared" si="0"/>
        <v>1</v>
      </c>
    </row>
    <row r="68" spans="1:19" x14ac:dyDescent="0.25">
      <c r="A68" s="4" t="s">
        <v>45</v>
      </c>
      <c r="B68" s="7">
        <v>0.69635378323934549</v>
      </c>
      <c r="C68" s="7">
        <v>7.2694791901977057E-2</v>
      </c>
      <c r="D68" s="7">
        <v>5.2738174360666856E-2</v>
      </c>
      <c r="E68" s="7">
        <v>5.3182000238705136E-3</v>
      </c>
      <c r="F68" s="7">
        <v>1.5109701237539101E-2</v>
      </c>
      <c r="G68" s="7">
        <v>1.4358287462227324E-3</v>
      </c>
      <c r="H68" s="7">
        <v>3.3980778707157701E-3</v>
      </c>
      <c r="I68" s="7">
        <v>7.8531586745401172E-2</v>
      </c>
      <c r="J68" s="7">
        <v>1.0111555195916156E-2</v>
      </c>
      <c r="K68" s="7">
        <v>2.1552351429491606E-2</v>
      </c>
      <c r="L68" s="7">
        <v>4.9123231974482215E-3</v>
      </c>
      <c r="M68" s="7">
        <v>2.589487060318808E-2</v>
      </c>
      <c r="N68" s="7">
        <v>1.1731948206486567E-4</v>
      </c>
      <c r="O68" s="7">
        <v>8.2619767638554571E-3</v>
      </c>
      <c r="P68" s="7">
        <v>0</v>
      </c>
      <c r="Q68" s="7">
        <v>2.5339996005029987E-5</v>
      </c>
      <c r="R68" s="7">
        <v>3.5441192062921323E-3</v>
      </c>
      <c r="S68" s="7">
        <f t="shared" si="0"/>
        <v>1.0000000000000002</v>
      </c>
    </row>
    <row r="69" spans="1:19" x14ac:dyDescent="0.25">
      <c r="A69" s="4" t="s">
        <v>46</v>
      </c>
      <c r="B69" s="7">
        <v>0.74592930648905054</v>
      </c>
      <c r="C69" s="7">
        <v>4.7522438716311594E-2</v>
      </c>
      <c r="D69" s="7">
        <v>4.7962487374438388E-2</v>
      </c>
      <c r="E69" s="7">
        <v>2.5769302476993878E-3</v>
      </c>
      <c r="F69" s="7">
        <v>1.5822658121886244E-2</v>
      </c>
      <c r="G69" s="7">
        <v>4.8765600471918549E-3</v>
      </c>
      <c r="H69" s="7">
        <v>2.1339834747120718E-2</v>
      </c>
      <c r="I69" s="7">
        <v>7.1344410094286728E-2</v>
      </c>
      <c r="J69" s="7">
        <v>1.4049201054400873E-2</v>
      </c>
      <c r="K69" s="7">
        <v>8.8387304092005358E-3</v>
      </c>
      <c r="L69" s="7">
        <v>6.419277568546336E-3</v>
      </c>
      <c r="M69" s="7">
        <v>3.816393806657077E-3</v>
      </c>
      <c r="N69" s="7">
        <v>0</v>
      </c>
      <c r="O69" s="7">
        <v>9.5017713232098538E-3</v>
      </c>
      <c r="P69" s="7">
        <v>0</v>
      </c>
      <c r="Q69" s="7">
        <v>0</v>
      </c>
      <c r="R69" s="7">
        <v>0</v>
      </c>
      <c r="S69" s="7">
        <f t="shared" si="0"/>
        <v>1.0000000000000002</v>
      </c>
    </row>
    <row r="70" spans="1:19" x14ac:dyDescent="0.25">
      <c r="A70" s="4" t="s">
        <v>146</v>
      </c>
      <c r="B70" s="7">
        <v>0.69735067502161252</v>
      </c>
      <c r="C70" s="7">
        <v>4.7193660282854162E-2</v>
      </c>
      <c r="D70" s="7">
        <v>1.8449626240356468E-2</v>
      </c>
      <c r="E70" s="7">
        <v>3.2839638869885113E-2</v>
      </c>
      <c r="F70" s="7">
        <v>2.3034727914378862E-2</v>
      </c>
      <c r="G70" s="7">
        <v>4.1876030810390971E-3</v>
      </c>
      <c r="H70" s="7">
        <v>8.2107201311472894E-2</v>
      </c>
      <c r="I70" s="7">
        <v>6.2971832361040689E-2</v>
      </c>
      <c r="J70" s="7">
        <v>1.2822700525424021E-3</v>
      </c>
      <c r="K70" s="7">
        <v>1.7801586396414666E-2</v>
      </c>
      <c r="L70" s="7">
        <v>1.0934564742941379E-2</v>
      </c>
      <c r="M70" s="7">
        <v>0</v>
      </c>
      <c r="N70" s="7">
        <v>0</v>
      </c>
      <c r="O70" s="7">
        <v>1.4166869415634103E-3</v>
      </c>
      <c r="P70" s="7">
        <v>0</v>
      </c>
      <c r="Q70" s="7">
        <v>4.2992678389836112E-4</v>
      </c>
      <c r="R70" s="7">
        <v>0</v>
      </c>
      <c r="S70" s="7">
        <f t="shared" si="0"/>
        <v>1.0000000000000002</v>
      </c>
    </row>
    <row r="71" spans="1:19" x14ac:dyDescent="0.25">
      <c r="A71" s="4" t="s">
        <v>47</v>
      </c>
      <c r="B71" s="7">
        <v>0.77536714013309016</v>
      </c>
      <c r="C71" s="7">
        <v>4.2959528071630955E-2</v>
      </c>
      <c r="D71" s="7">
        <v>1.778451455955803E-2</v>
      </c>
      <c r="E71" s="7">
        <v>1.7927709775411006E-2</v>
      </c>
      <c r="F71" s="7">
        <v>1.543982554678924E-2</v>
      </c>
      <c r="G71" s="7">
        <v>1.2330628121378447E-3</v>
      </c>
      <c r="H71" s="7">
        <v>5.5688445675054496E-3</v>
      </c>
      <c r="I71" s="7">
        <v>7.6150066147096199E-2</v>
      </c>
      <c r="J71" s="7">
        <v>7.5271777870943675E-3</v>
      </c>
      <c r="K71" s="7">
        <v>2.0637405513475579E-2</v>
      </c>
      <c r="L71" s="7">
        <v>4.2029273351796492E-3</v>
      </c>
      <c r="M71" s="7">
        <v>6.3398348562770639E-3</v>
      </c>
      <c r="N71" s="7">
        <v>0</v>
      </c>
      <c r="O71" s="7">
        <v>8.8619628947543584E-3</v>
      </c>
      <c r="P71" s="7">
        <v>0</v>
      </c>
      <c r="Q71" s="7">
        <v>0</v>
      </c>
      <c r="R71" s="7">
        <v>0</v>
      </c>
      <c r="S71" s="7">
        <f t="shared" si="0"/>
        <v>1</v>
      </c>
    </row>
    <row r="72" spans="1:19" x14ac:dyDescent="0.25">
      <c r="A72" s="4" t="s">
        <v>147</v>
      </c>
      <c r="B72" s="7">
        <v>0.75194542711811152</v>
      </c>
      <c r="C72" s="7">
        <v>3.3212291640596248E-2</v>
      </c>
      <c r="D72" s="7">
        <v>2.5075778576768952E-2</v>
      </c>
      <c r="E72" s="7">
        <v>1.6874463382299441E-2</v>
      </c>
      <c r="F72" s="7">
        <v>1.6016075207717816E-2</v>
      </c>
      <c r="G72" s="7">
        <v>1.1105546448243572E-3</v>
      </c>
      <c r="H72" s="7">
        <v>1.3371725587587573E-2</v>
      </c>
      <c r="I72" s="7">
        <v>8.4912772685442298E-2</v>
      </c>
      <c r="J72" s="7">
        <v>8.3176514238209528E-3</v>
      </c>
      <c r="K72" s="7">
        <v>1.1504896696624719E-2</v>
      </c>
      <c r="L72" s="7">
        <v>4.6919725717935222E-3</v>
      </c>
      <c r="M72" s="7">
        <v>1.5336617827073283E-2</v>
      </c>
      <c r="N72" s="7">
        <v>0</v>
      </c>
      <c r="O72" s="7">
        <v>1.6814776895827138E-2</v>
      </c>
      <c r="P72" s="7">
        <v>0</v>
      </c>
      <c r="Q72" s="7">
        <v>8.1499574151215159E-4</v>
      </c>
      <c r="R72" s="7">
        <v>0</v>
      </c>
      <c r="S72" s="7">
        <f t="shared" si="0"/>
        <v>0.99999999999999989</v>
      </c>
    </row>
    <row r="73" spans="1:19" x14ac:dyDescent="0.25">
      <c r="A73" s="4" t="s">
        <v>48</v>
      </c>
      <c r="B73" s="7">
        <v>0.76807088351963548</v>
      </c>
      <c r="C73" s="7">
        <v>3.7120175109719052E-2</v>
      </c>
      <c r="D73" s="7">
        <v>4.571236083122112E-2</v>
      </c>
      <c r="E73" s="7">
        <v>9.893181869303172E-3</v>
      </c>
      <c r="F73" s="7">
        <v>1.974909755494968E-2</v>
      </c>
      <c r="G73" s="7">
        <v>3.6757159024027046E-3</v>
      </c>
      <c r="H73" s="7">
        <v>7.4498563473402836E-3</v>
      </c>
      <c r="I73" s="7">
        <v>7.4258731057396318E-2</v>
      </c>
      <c r="J73" s="7">
        <v>8.8588972899647303E-3</v>
      </c>
      <c r="K73" s="7">
        <v>1.2972677081078493E-2</v>
      </c>
      <c r="L73" s="7">
        <v>2.8926087885794748E-3</v>
      </c>
      <c r="M73" s="7">
        <v>0</v>
      </c>
      <c r="N73" s="7">
        <v>0</v>
      </c>
      <c r="O73" s="7">
        <v>9.3458146484095578E-3</v>
      </c>
      <c r="P73" s="7">
        <v>0</v>
      </c>
      <c r="Q73" s="7">
        <v>0</v>
      </c>
      <c r="R73" s="7">
        <v>0</v>
      </c>
      <c r="S73" s="7">
        <f t="shared" si="0"/>
        <v>1.0000000000000002</v>
      </c>
    </row>
    <row r="74" spans="1:19" x14ac:dyDescent="0.25">
      <c r="A74" s="4" t="s">
        <v>49</v>
      </c>
      <c r="B74" s="7">
        <v>0.74528656474753519</v>
      </c>
      <c r="C74" s="7">
        <v>5.8297611371821635E-2</v>
      </c>
      <c r="D74" s="7">
        <v>3.0969641476170921E-2</v>
      </c>
      <c r="E74" s="7">
        <v>5.4335174693742752E-3</v>
      </c>
      <c r="F74" s="7">
        <v>1.6904282989341338E-2</v>
      </c>
      <c r="G74" s="7">
        <v>3.8364992922054926E-3</v>
      </c>
      <c r="H74" s="7">
        <v>1.9003275075868409E-2</v>
      </c>
      <c r="I74" s="7">
        <v>8.2219816587390915E-2</v>
      </c>
      <c r="J74" s="7">
        <v>1.2014000460128847E-2</v>
      </c>
      <c r="K74" s="7">
        <v>8.3835688576167078E-3</v>
      </c>
      <c r="L74" s="7">
        <v>8.9597150695097574E-3</v>
      </c>
      <c r="M74" s="7">
        <v>2.9201501372681784E-3</v>
      </c>
      <c r="N74" s="7">
        <v>0</v>
      </c>
      <c r="O74" s="7">
        <v>5.7713564657685765E-3</v>
      </c>
      <c r="P74" s="7">
        <v>0</v>
      </c>
      <c r="Q74" s="7">
        <v>0</v>
      </c>
      <c r="R74" s="7">
        <v>0</v>
      </c>
      <c r="S74" s="7">
        <f t="shared" ref="S74:S137" si="1">SUM(B74:R74)</f>
        <v>1.0000000000000002</v>
      </c>
    </row>
    <row r="75" spans="1:19" x14ac:dyDescent="0.25">
      <c r="A75" s="4" t="s">
        <v>50</v>
      </c>
      <c r="B75" s="7">
        <v>0.77020518462003906</v>
      </c>
      <c r="C75" s="7">
        <v>3.4548030307264728E-2</v>
      </c>
      <c r="D75" s="7">
        <v>1.8379904988287538E-2</v>
      </c>
      <c r="E75" s="7">
        <v>3.3341811142735852E-3</v>
      </c>
      <c r="F75" s="7">
        <v>1.2326303800694683E-2</v>
      </c>
      <c r="G75" s="7">
        <v>1.559134233198948E-3</v>
      </c>
      <c r="H75" s="7">
        <v>9.1777265824804068E-4</v>
      </c>
      <c r="I75" s="7">
        <v>8.7484955375522463E-2</v>
      </c>
      <c r="J75" s="7">
        <v>6.28266129826231E-3</v>
      </c>
      <c r="K75" s="7">
        <v>2.4937866803045709E-2</v>
      </c>
      <c r="L75" s="7">
        <v>8.6856107910498297E-3</v>
      </c>
      <c r="M75" s="7">
        <v>1.9364866201507548E-2</v>
      </c>
      <c r="N75" s="7">
        <v>1.6320865897708975E-3</v>
      </c>
      <c r="O75" s="7">
        <v>9.2079838608226175E-3</v>
      </c>
      <c r="P75" s="7">
        <v>8.5757385736663178E-5</v>
      </c>
      <c r="Q75" s="7">
        <v>0</v>
      </c>
      <c r="R75" s="7">
        <v>1.04769997227529E-3</v>
      </c>
      <c r="S75" s="7">
        <f t="shared" si="1"/>
        <v>0.99999999999999989</v>
      </c>
    </row>
    <row r="76" spans="1:19" x14ac:dyDescent="0.25">
      <c r="A76" s="4" t="s">
        <v>148</v>
      </c>
      <c r="B76" s="7">
        <v>0.77767852514520719</v>
      </c>
      <c r="C76" s="7">
        <v>4.1599588568865233E-2</v>
      </c>
      <c r="D76" s="7">
        <v>1.9534678039496448E-2</v>
      </c>
      <c r="E76" s="7">
        <v>0</v>
      </c>
      <c r="F76" s="7">
        <v>2.3399931980788335E-2</v>
      </c>
      <c r="G76" s="7">
        <v>3.4213395899490907E-3</v>
      </c>
      <c r="H76" s="7">
        <v>8.4729030080817162E-3</v>
      </c>
      <c r="I76" s="7">
        <v>8.0266351339409708E-2</v>
      </c>
      <c r="J76" s="7">
        <v>8.4190619488149834E-3</v>
      </c>
      <c r="K76" s="7">
        <v>8.3168889632888252E-3</v>
      </c>
      <c r="L76" s="7">
        <v>5.5112110225454432E-3</v>
      </c>
      <c r="M76" s="7">
        <v>1.0564026747756054E-2</v>
      </c>
      <c r="N76" s="7">
        <v>0</v>
      </c>
      <c r="O76" s="7">
        <v>1.2815493645796939E-2</v>
      </c>
      <c r="P76" s="7">
        <v>0</v>
      </c>
      <c r="Q76" s="7">
        <v>0</v>
      </c>
      <c r="R76" s="7">
        <v>0</v>
      </c>
      <c r="S76" s="7">
        <f t="shared" si="1"/>
        <v>1.0000000000000002</v>
      </c>
    </row>
    <row r="77" spans="1:19" x14ac:dyDescent="0.25">
      <c r="A77" s="4" t="s">
        <v>149</v>
      </c>
      <c r="B77" s="7">
        <v>0.75460579650388238</v>
      </c>
      <c r="C77" s="7">
        <v>5.784678406633182E-2</v>
      </c>
      <c r="D77" s="7">
        <v>2.6103838477784216E-2</v>
      </c>
      <c r="E77" s="7">
        <v>1.2516547918631056E-2</v>
      </c>
      <c r="F77" s="7">
        <v>1.9878238651692869E-2</v>
      </c>
      <c r="G77" s="7">
        <v>1.5316266708020117E-3</v>
      </c>
      <c r="H77" s="7">
        <v>2.7902766903582076E-3</v>
      </c>
      <c r="I77" s="7">
        <v>7.7174931850501935E-2</v>
      </c>
      <c r="J77" s="7">
        <v>5.0548881744544383E-3</v>
      </c>
      <c r="K77" s="7">
        <v>7.4618131351624735E-3</v>
      </c>
      <c r="L77" s="7">
        <v>4.9470725586523703E-3</v>
      </c>
      <c r="M77" s="7">
        <v>1.7821312289952047E-2</v>
      </c>
      <c r="N77" s="7">
        <v>1.881981946578352E-4</v>
      </c>
      <c r="O77" s="7">
        <v>1.1832302663422601E-2</v>
      </c>
      <c r="P77" s="7">
        <v>2.4637215371382429E-4</v>
      </c>
      <c r="Q77" s="7">
        <v>0</v>
      </c>
      <c r="R77" s="7">
        <v>0</v>
      </c>
      <c r="S77" s="7">
        <f t="shared" si="1"/>
        <v>1.0000000000000002</v>
      </c>
    </row>
    <row r="78" spans="1:19" x14ac:dyDescent="0.25">
      <c r="A78" s="4" t="s">
        <v>150</v>
      </c>
      <c r="B78" s="7">
        <v>0.62105630995353955</v>
      </c>
      <c r="C78" s="7">
        <v>3.654432866986046E-2</v>
      </c>
      <c r="D78" s="7">
        <v>4.0978977140313982E-2</v>
      </c>
      <c r="E78" s="7">
        <v>2.0494483075757859E-2</v>
      </c>
      <c r="F78" s="7">
        <v>2.0810676255172415E-2</v>
      </c>
      <c r="G78" s="7">
        <v>1.4122010729334991E-2</v>
      </c>
      <c r="H78" s="7">
        <v>3.5764078366945361E-2</v>
      </c>
      <c r="I78" s="7">
        <v>9.4148623286125999E-2</v>
      </c>
      <c r="J78" s="7">
        <v>3.3113867448198636E-2</v>
      </c>
      <c r="K78" s="7">
        <v>1.5615076280976994E-2</v>
      </c>
      <c r="L78" s="7">
        <v>1.3212257658134869E-2</v>
      </c>
      <c r="M78" s="7">
        <v>2.2520266360047583E-2</v>
      </c>
      <c r="N78" s="7">
        <v>1.5763250305233321E-2</v>
      </c>
      <c r="O78" s="7">
        <v>1.5855794470358044E-2</v>
      </c>
      <c r="P78" s="7">
        <v>0</v>
      </c>
      <c r="Q78" s="7">
        <v>0</v>
      </c>
      <c r="R78" s="7">
        <v>0</v>
      </c>
      <c r="S78" s="7">
        <f t="shared" si="1"/>
        <v>1</v>
      </c>
    </row>
    <row r="79" spans="1:19" x14ac:dyDescent="0.25">
      <c r="A79" s="4" t="s">
        <v>151</v>
      </c>
      <c r="B79" s="7">
        <v>0.74512404811477617</v>
      </c>
      <c r="C79" s="7">
        <v>4.1547007708649761E-2</v>
      </c>
      <c r="D79" s="7">
        <v>2.2580118331643792E-2</v>
      </c>
      <c r="E79" s="7">
        <v>2.1668614354636614E-2</v>
      </c>
      <c r="F79" s="7">
        <v>1.9854876203840029E-2</v>
      </c>
      <c r="G79" s="7">
        <v>3.1771911990288769E-3</v>
      </c>
      <c r="H79" s="7">
        <v>2.083971175163217E-2</v>
      </c>
      <c r="I79" s="7">
        <v>7.5196085626776779E-2</v>
      </c>
      <c r="J79" s="7">
        <v>1.0391264749689551E-2</v>
      </c>
      <c r="K79" s="7">
        <v>2.2954098878725789E-2</v>
      </c>
      <c r="L79" s="7">
        <v>4.9149325567341955E-3</v>
      </c>
      <c r="M79" s="7">
        <v>9.2530609437016249E-4</v>
      </c>
      <c r="N79" s="7">
        <v>0</v>
      </c>
      <c r="O79" s="7">
        <v>1.0826744429496105E-2</v>
      </c>
      <c r="P79" s="7">
        <v>0</v>
      </c>
      <c r="Q79" s="7">
        <v>0</v>
      </c>
      <c r="R79" s="7">
        <v>0</v>
      </c>
      <c r="S79" s="7">
        <f t="shared" si="1"/>
        <v>1</v>
      </c>
    </row>
    <row r="80" spans="1:19" x14ac:dyDescent="0.25">
      <c r="A80" s="4" t="s">
        <v>152</v>
      </c>
      <c r="B80" s="7">
        <v>0.74986328516798428</v>
      </c>
      <c r="C80" s="7">
        <v>5.517343405922126E-2</v>
      </c>
      <c r="D80" s="7">
        <v>4.2402159197314472E-2</v>
      </c>
      <c r="E80" s="7">
        <v>0</v>
      </c>
      <c r="F80" s="7">
        <v>1.8690072037908713E-2</v>
      </c>
      <c r="G80" s="7">
        <v>2.542027194671653E-3</v>
      </c>
      <c r="H80" s="7">
        <v>1.1432275504337383E-2</v>
      </c>
      <c r="I80" s="7">
        <v>7.3576337813228934E-2</v>
      </c>
      <c r="J80" s="7">
        <v>9.2004247037860021E-3</v>
      </c>
      <c r="K80" s="7">
        <v>2.1832303184732326E-3</v>
      </c>
      <c r="L80" s="7">
        <v>1.0189521280023772E-2</v>
      </c>
      <c r="M80" s="7">
        <v>1.4930070994722421E-2</v>
      </c>
      <c r="N80" s="7">
        <v>0</v>
      </c>
      <c r="O80" s="7">
        <v>9.8171617283276964E-3</v>
      </c>
      <c r="P80" s="7">
        <v>0</v>
      </c>
      <c r="Q80" s="7">
        <v>0</v>
      </c>
      <c r="R80" s="7">
        <v>0</v>
      </c>
      <c r="S80" s="7">
        <f t="shared" si="1"/>
        <v>0.99999999999999989</v>
      </c>
    </row>
    <row r="81" spans="1:19" x14ac:dyDescent="0.25">
      <c r="A81" s="4" t="s">
        <v>153</v>
      </c>
      <c r="B81" s="7">
        <v>0.76473516846830492</v>
      </c>
      <c r="C81" s="7">
        <v>5.3551309869554614E-2</v>
      </c>
      <c r="D81" s="7">
        <v>2.8823102757639888E-2</v>
      </c>
      <c r="E81" s="7">
        <v>1.3595225415244171E-2</v>
      </c>
      <c r="F81" s="7">
        <v>1.5510416243309465E-2</v>
      </c>
      <c r="G81" s="7">
        <v>0</v>
      </c>
      <c r="H81" s="7">
        <v>1.1807616979274974E-2</v>
      </c>
      <c r="I81" s="7">
        <v>7.9563676338572198E-2</v>
      </c>
      <c r="J81" s="7">
        <v>8.357696825220343E-3</v>
      </c>
      <c r="K81" s="7">
        <v>0</v>
      </c>
      <c r="L81" s="7">
        <v>2.6657907512520913E-3</v>
      </c>
      <c r="M81" s="7">
        <v>9.5840056272078825E-3</v>
      </c>
      <c r="N81" s="7">
        <v>0</v>
      </c>
      <c r="O81" s="7">
        <v>1.1805990724419591E-2</v>
      </c>
      <c r="P81" s="7">
        <v>0</v>
      </c>
      <c r="Q81" s="7">
        <v>0</v>
      </c>
      <c r="R81" s="7">
        <v>0</v>
      </c>
      <c r="S81" s="7">
        <f t="shared" si="1"/>
        <v>1.0000000000000002</v>
      </c>
    </row>
    <row r="82" spans="1:19" x14ac:dyDescent="0.25">
      <c r="A82" s="4" t="s">
        <v>154</v>
      </c>
      <c r="B82" s="7">
        <v>0.72519473632947606</v>
      </c>
      <c r="C82" s="7">
        <v>3.7485059586415022E-2</v>
      </c>
      <c r="D82" s="7">
        <v>1.2908153434314642E-2</v>
      </c>
      <c r="E82" s="7">
        <v>0</v>
      </c>
      <c r="F82" s="7">
        <v>2.2664802442348989E-2</v>
      </c>
      <c r="G82" s="7">
        <v>3.2511635810981046E-3</v>
      </c>
      <c r="H82" s="7">
        <v>4.0392098049726759E-2</v>
      </c>
      <c r="I82" s="7">
        <v>0.10688821570841664</v>
      </c>
      <c r="J82" s="7">
        <v>1.3405080873563152E-2</v>
      </c>
      <c r="K82" s="7">
        <v>0</v>
      </c>
      <c r="L82" s="7">
        <v>0</v>
      </c>
      <c r="M82" s="7">
        <v>2.0606420039942727E-2</v>
      </c>
      <c r="N82" s="7">
        <v>0</v>
      </c>
      <c r="O82" s="7">
        <v>1.7204269954697867E-2</v>
      </c>
      <c r="P82" s="7">
        <v>0</v>
      </c>
      <c r="Q82" s="7">
        <v>0</v>
      </c>
      <c r="R82" s="7">
        <v>0</v>
      </c>
      <c r="S82" s="7">
        <f t="shared" si="1"/>
        <v>1</v>
      </c>
    </row>
    <row r="83" spans="1:19" x14ac:dyDescent="0.25">
      <c r="A83" s="4" t="s">
        <v>51</v>
      </c>
      <c r="B83" s="7">
        <v>0.72584809895356817</v>
      </c>
      <c r="C83" s="7">
        <v>6.5808343984359641E-2</v>
      </c>
      <c r="D83" s="7">
        <v>3.300976304160054E-2</v>
      </c>
      <c r="E83" s="7">
        <v>1.017071058069779E-2</v>
      </c>
      <c r="F83" s="7">
        <v>1.6526558202536998E-2</v>
      </c>
      <c r="G83" s="7">
        <v>5.908522762637783E-3</v>
      </c>
      <c r="H83" s="7">
        <v>5.925532587301106E-3</v>
      </c>
      <c r="I83" s="7">
        <v>8.642662438731967E-2</v>
      </c>
      <c r="J83" s="7">
        <v>4.6529284857675136E-3</v>
      </c>
      <c r="K83" s="7">
        <v>2.3993448007772658E-2</v>
      </c>
      <c r="L83" s="7">
        <v>6.2777694906820903E-3</v>
      </c>
      <c r="M83" s="7">
        <v>1.0001275186831016E-2</v>
      </c>
      <c r="N83" s="7">
        <v>1.0491074322959101E-3</v>
      </c>
      <c r="O83" s="7">
        <v>3.3971408060832382E-3</v>
      </c>
      <c r="P83" s="7">
        <v>0</v>
      </c>
      <c r="Q83" s="7">
        <v>1.0041760905458344E-3</v>
      </c>
      <c r="R83" s="7">
        <v>0</v>
      </c>
      <c r="S83" s="7">
        <f t="shared" si="1"/>
        <v>0.99999999999999978</v>
      </c>
    </row>
    <row r="84" spans="1:19" x14ac:dyDescent="0.25">
      <c r="A84" s="4" t="s">
        <v>52</v>
      </c>
      <c r="B84" s="7">
        <v>0.75693502274111468</v>
      </c>
      <c r="C84" s="7">
        <v>5.7297284151974555E-2</v>
      </c>
      <c r="D84" s="7">
        <v>2.6570665405099395E-2</v>
      </c>
      <c r="E84" s="7">
        <v>6.769619839389316E-3</v>
      </c>
      <c r="F84" s="7">
        <v>1.5119993720490171E-2</v>
      </c>
      <c r="G84" s="7">
        <v>1.7973633688213712E-4</v>
      </c>
      <c r="H84" s="7">
        <v>7.6221075942501876E-3</v>
      </c>
      <c r="I84" s="7">
        <v>8.0473146620872002E-2</v>
      </c>
      <c r="J84" s="7">
        <v>5.6727144261894012E-3</v>
      </c>
      <c r="K84" s="7">
        <v>1.4484628811443696E-2</v>
      </c>
      <c r="L84" s="7">
        <v>4.0924061206295366E-3</v>
      </c>
      <c r="M84" s="7">
        <v>1.2769919200195847E-2</v>
      </c>
      <c r="N84" s="7">
        <v>3.6109179057529108E-5</v>
      </c>
      <c r="O84" s="7">
        <v>1.1974911050183359E-2</v>
      </c>
      <c r="P84" s="7">
        <v>1.7348022281353367E-6</v>
      </c>
      <c r="Q84" s="7">
        <v>0</v>
      </c>
      <c r="R84" s="7">
        <v>0</v>
      </c>
      <c r="S84" s="7">
        <f t="shared" si="1"/>
        <v>1.0000000000000002</v>
      </c>
    </row>
    <row r="85" spans="1:19" x14ac:dyDescent="0.25">
      <c r="A85" s="4" t="s">
        <v>53</v>
      </c>
      <c r="B85" s="7">
        <v>0.74284888999838938</v>
      </c>
      <c r="C85" s="7">
        <v>6.6175894269996233E-2</v>
      </c>
      <c r="D85" s="7">
        <v>3.967257017288791E-2</v>
      </c>
      <c r="E85" s="7">
        <v>8.5324956809979102E-3</v>
      </c>
      <c r="F85" s="7">
        <v>1.2468003730871962E-2</v>
      </c>
      <c r="G85" s="7">
        <v>0</v>
      </c>
      <c r="H85" s="7">
        <v>3.8866700737094216E-2</v>
      </c>
      <c r="I85" s="7">
        <v>5.8271976335109894E-2</v>
      </c>
      <c r="J85" s="7">
        <v>1.4726916858080573E-2</v>
      </c>
      <c r="K85" s="7">
        <v>5.54737106371451E-3</v>
      </c>
      <c r="L85" s="7">
        <v>7.4038315587756911E-3</v>
      </c>
      <c r="M85" s="7">
        <v>0</v>
      </c>
      <c r="N85" s="7">
        <v>0</v>
      </c>
      <c r="O85" s="7">
        <v>5.4853495940815232E-3</v>
      </c>
      <c r="P85" s="7">
        <v>0</v>
      </c>
      <c r="Q85" s="7">
        <v>0</v>
      </c>
      <c r="R85" s="7">
        <v>0</v>
      </c>
      <c r="S85" s="7">
        <f t="shared" si="1"/>
        <v>0.99999999999999989</v>
      </c>
    </row>
    <row r="86" spans="1:19" x14ac:dyDescent="0.25">
      <c r="A86" s="4" t="s">
        <v>54</v>
      </c>
      <c r="B86" s="7">
        <v>0.78336729181681497</v>
      </c>
      <c r="C86" s="7">
        <v>3.5180378654495914E-2</v>
      </c>
      <c r="D86" s="7">
        <v>3.5354288604465031E-2</v>
      </c>
      <c r="E86" s="7">
        <v>0</v>
      </c>
      <c r="F86" s="7">
        <v>1.3123473220561508E-2</v>
      </c>
      <c r="G86" s="7">
        <v>8.4130758593277464E-4</v>
      </c>
      <c r="H86" s="7">
        <v>1.7798626977414727E-2</v>
      </c>
      <c r="I86" s="7">
        <v>6.0606416641862788E-2</v>
      </c>
      <c r="J86" s="7">
        <v>9.0518018676695872E-3</v>
      </c>
      <c r="K86" s="7">
        <v>1.3037860221166892E-2</v>
      </c>
      <c r="L86" s="7">
        <v>5.3319629453700114E-3</v>
      </c>
      <c r="M86" s="7">
        <v>1.672514264229303E-2</v>
      </c>
      <c r="N86" s="7">
        <v>0</v>
      </c>
      <c r="O86" s="7">
        <v>9.5814488219527951E-3</v>
      </c>
      <c r="P86" s="7">
        <v>0</v>
      </c>
      <c r="Q86" s="7">
        <v>0</v>
      </c>
      <c r="R86" s="7">
        <v>0</v>
      </c>
      <c r="S86" s="7">
        <f t="shared" si="1"/>
        <v>1.0000000000000002</v>
      </c>
    </row>
    <row r="87" spans="1:19" x14ac:dyDescent="0.25">
      <c r="A87" s="4" t="s">
        <v>155</v>
      </c>
      <c r="B87" s="7">
        <v>0.72807918081963297</v>
      </c>
      <c r="C87" s="7">
        <v>8.7531104070976945E-2</v>
      </c>
      <c r="D87" s="7">
        <v>6.781836719980794E-3</v>
      </c>
      <c r="E87" s="7">
        <v>1.5739552353259242E-2</v>
      </c>
      <c r="F87" s="7">
        <v>2.0297852859882795E-2</v>
      </c>
      <c r="G87" s="7">
        <v>1.752391901784096E-3</v>
      </c>
      <c r="H87" s="7">
        <v>1.4247808346942233E-2</v>
      </c>
      <c r="I87" s="7">
        <v>6.9718460704742399E-2</v>
      </c>
      <c r="J87" s="7">
        <v>1.119377509011585E-2</v>
      </c>
      <c r="K87" s="7">
        <v>3.1968943045917559E-3</v>
      </c>
      <c r="L87" s="7">
        <v>5.0276927342182845E-3</v>
      </c>
      <c r="M87" s="7">
        <v>2.6038148016688814E-2</v>
      </c>
      <c r="N87" s="7">
        <v>1.3766484088738795E-3</v>
      </c>
      <c r="O87" s="7">
        <v>9.0186536683097389E-3</v>
      </c>
      <c r="P87" s="7">
        <v>0</v>
      </c>
      <c r="Q87" s="7">
        <v>0</v>
      </c>
      <c r="R87" s="7">
        <v>0</v>
      </c>
      <c r="S87" s="7">
        <f t="shared" si="1"/>
        <v>1</v>
      </c>
    </row>
    <row r="88" spans="1:19" x14ac:dyDescent="0.25">
      <c r="A88" s="4" t="s">
        <v>156</v>
      </c>
      <c r="B88" s="7">
        <v>0.74276294528778275</v>
      </c>
      <c r="C88" s="7">
        <v>6.4877298064410074E-2</v>
      </c>
      <c r="D88" s="7">
        <v>4.9264701435673929E-2</v>
      </c>
      <c r="E88" s="7">
        <v>0</v>
      </c>
      <c r="F88" s="7">
        <v>1.7125616305761249E-2</v>
      </c>
      <c r="G88" s="7">
        <v>5.4173991164814918E-3</v>
      </c>
      <c r="H88" s="7">
        <v>1.8119440010676596E-2</v>
      </c>
      <c r="I88" s="7">
        <v>5.7896844982964629E-2</v>
      </c>
      <c r="J88" s="7">
        <v>1.9305859068486041E-2</v>
      </c>
      <c r="K88" s="7">
        <v>5.4073096783028391E-3</v>
      </c>
      <c r="L88" s="7">
        <v>7.2733810433989656E-3</v>
      </c>
      <c r="M88" s="7">
        <v>0</v>
      </c>
      <c r="N88" s="7">
        <v>0</v>
      </c>
      <c r="O88" s="7">
        <v>1.2549205006061258E-2</v>
      </c>
      <c r="P88" s="7">
        <v>0</v>
      </c>
      <c r="Q88" s="7">
        <v>0</v>
      </c>
      <c r="R88" s="7">
        <v>0</v>
      </c>
      <c r="S88" s="7">
        <f t="shared" si="1"/>
        <v>0.99999999999999989</v>
      </c>
    </row>
    <row r="89" spans="1:19" x14ac:dyDescent="0.25">
      <c r="A89" s="4" t="s">
        <v>104</v>
      </c>
      <c r="B89" s="7">
        <v>0.7418473785576909</v>
      </c>
      <c r="C89" s="7">
        <v>2.9867910885123639E-2</v>
      </c>
      <c r="D89" s="7">
        <v>1.0402334760302301E-2</v>
      </c>
      <c r="E89" s="7">
        <v>4.8579851853312241E-2</v>
      </c>
      <c r="F89" s="7">
        <v>2.8357256763672165E-2</v>
      </c>
      <c r="G89" s="7">
        <v>8.7166667781947826E-3</v>
      </c>
      <c r="H89" s="7">
        <v>1.8378241359352534E-2</v>
      </c>
      <c r="I89" s="7">
        <v>8.080180051344156E-2</v>
      </c>
      <c r="J89" s="7">
        <v>8.9800095869723394E-3</v>
      </c>
      <c r="K89" s="7">
        <v>9.5968893737466004E-3</v>
      </c>
      <c r="L89" s="7">
        <v>7.6998967931900713E-3</v>
      </c>
      <c r="M89" s="7">
        <v>0</v>
      </c>
      <c r="N89" s="7">
        <v>0</v>
      </c>
      <c r="O89" s="7">
        <v>6.7717627750008115E-3</v>
      </c>
      <c r="P89" s="7">
        <v>0</v>
      </c>
      <c r="Q89" s="7">
        <v>0</v>
      </c>
      <c r="R89" s="7">
        <v>0</v>
      </c>
      <c r="S89" s="7">
        <f t="shared" si="1"/>
        <v>0.99999999999999989</v>
      </c>
    </row>
    <row r="90" spans="1:19" x14ac:dyDescent="0.25">
      <c r="A90" s="4" t="s">
        <v>157</v>
      </c>
      <c r="B90" s="7">
        <v>0.75970687955111726</v>
      </c>
      <c r="C90" s="7">
        <v>2.7160345251078948E-2</v>
      </c>
      <c r="D90" s="7">
        <v>4.3720924307052177E-2</v>
      </c>
      <c r="E90" s="7">
        <v>0</v>
      </c>
      <c r="F90" s="7">
        <v>8.7297680825550814E-3</v>
      </c>
      <c r="G90" s="7">
        <v>3.6082611423011563E-3</v>
      </c>
      <c r="H90" s="7">
        <v>3.7877786023318039E-2</v>
      </c>
      <c r="I90" s="7">
        <v>9.0069891647065123E-2</v>
      </c>
      <c r="J90" s="7">
        <v>1.6300948041112033E-2</v>
      </c>
      <c r="K90" s="7">
        <v>0</v>
      </c>
      <c r="L90" s="7">
        <v>5.3265298750025951E-4</v>
      </c>
      <c r="M90" s="7">
        <v>0</v>
      </c>
      <c r="N90" s="7">
        <v>0</v>
      </c>
      <c r="O90" s="7">
        <v>1.2292542966899744E-2</v>
      </c>
      <c r="P90" s="7">
        <v>0</v>
      </c>
      <c r="Q90" s="7">
        <v>0</v>
      </c>
      <c r="R90" s="7">
        <v>0</v>
      </c>
      <c r="S90" s="7">
        <f t="shared" si="1"/>
        <v>0.99999999999999989</v>
      </c>
    </row>
    <row r="91" spans="1:19" x14ac:dyDescent="0.25">
      <c r="A91" s="4" t="s">
        <v>158</v>
      </c>
      <c r="B91" s="7">
        <v>0.69611933657303393</v>
      </c>
      <c r="C91" s="7">
        <v>2.4015204737287306E-2</v>
      </c>
      <c r="D91" s="7">
        <v>7.8356724285444143E-2</v>
      </c>
      <c r="E91" s="7">
        <v>1.517703725479104E-2</v>
      </c>
      <c r="F91" s="7">
        <v>1.9075395438660856E-2</v>
      </c>
      <c r="G91" s="7">
        <v>4.2222934321723797E-3</v>
      </c>
      <c r="H91" s="7">
        <v>2.4685159185501206E-2</v>
      </c>
      <c r="I91" s="7">
        <v>8.9288891910318871E-2</v>
      </c>
      <c r="J91" s="7">
        <v>2.1796703614089773E-2</v>
      </c>
      <c r="K91" s="7">
        <v>1.043118784996323E-2</v>
      </c>
      <c r="L91" s="7">
        <v>0</v>
      </c>
      <c r="M91" s="7">
        <v>0</v>
      </c>
      <c r="N91" s="7">
        <v>0</v>
      </c>
      <c r="O91" s="7">
        <v>1.6832065718737348E-2</v>
      </c>
      <c r="P91" s="7">
        <v>0</v>
      </c>
      <c r="Q91" s="7">
        <v>0</v>
      </c>
      <c r="R91" s="7">
        <v>0</v>
      </c>
      <c r="S91" s="7">
        <f t="shared" si="1"/>
        <v>1.0000000000000002</v>
      </c>
    </row>
    <row r="92" spans="1:19" x14ac:dyDescent="0.25">
      <c r="A92" s="4" t="s">
        <v>159</v>
      </c>
      <c r="B92" s="7">
        <v>0.78090557148583428</v>
      </c>
      <c r="C92" s="7">
        <v>4.0624132585667105E-2</v>
      </c>
      <c r="D92" s="7">
        <v>5.5044443662095252E-2</v>
      </c>
      <c r="E92" s="7">
        <v>0</v>
      </c>
      <c r="F92" s="7">
        <v>1.8004150169579451E-2</v>
      </c>
      <c r="G92" s="7">
        <v>3.1543056983211293E-4</v>
      </c>
      <c r="H92" s="7">
        <v>1.0881701064333468E-2</v>
      </c>
      <c r="I92" s="7">
        <v>7.2901463942007499E-2</v>
      </c>
      <c r="J92" s="7">
        <v>5.1730329280781986E-3</v>
      </c>
      <c r="K92" s="7">
        <v>3.4813399452716903E-3</v>
      </c>
      <c r="L92" s="7">
        <v>5.6005108143902639E-3</v>
      </c>
      <c r="M92" s="7">
        <v>0</v>
      </c>
      <c r="N92" s="7">
        <v>2.9966851372999171E-4</v>
      </c>
      <c r="O92" s="7">
        <v>6.7685543191806875E-3</v>
      </c>
      <c r="P92" s="7">
        <v>0</v>
      </c>
      <c r="Q92" s="7">
        <v>0</v>
      </c>
      <c r="R92" s="7">
        <v>0</v>
      </c>
      <c r="S92" s="7">
        <f t="shared" si="1"/>
        <v>1</v>
      </c>
    </row>
    <row r="93" spans="1:19" x14ac:dyDescent="0.25">
      <c r="A93" s="4" t="s">
        <v>55</v>
      </c>
      <c r="B93" s="7">
        <v>0.7787915048852837</v>
      </c>
      <c r="C93" s="7">
        <v>4.1420099489058351E-2</v>
      </c>
      <c r="D93" s="7">
        <v>1.2812858803294438E-2</v>
      </c>
      <c r="E93" s="7">
        <v>1.146168436599704E-2</v>
      </c>
      <c r="F93" s="7">
        <v>1.6892022319151184E-2</v>
      </c>
      <c r="G93" s="7">
        <v>1.7722727250079416E-4</v>
      </c>
      <c r="H93" s="7">
        <v>2.4467289683563563E-2</v>
      </c>
      <c r="I93" s="7">
        <v>6.6186974200829363E-2</v>
      </c>
      <c r="J93" s="7">
        <v>7.306136168529688E-3</v>
      </c>
      <c r="K93" s="7">
        <v>1.0879992132933211E-2</v>
      </c>
      <c r="L93" s="7">
        <v>1.0523816114901319E-2</v>
      </c>
      <c r="M93" s="7">
        <v>1.0658633437672569E-2</v>
      </c>
      <c r="N93" s="7">
        <v>1.9191825838014854E-4</v>
      </c>
      <c r="O93" s="7">
        <v>8.2298428679044282E-3</v>
      </c>
      <c r="P93" s="7">
        <v>0</v>
      </c>
      <c r="Q93" s="7">
        <v>0</v>
      </c>
      <c r="R93" s="7">
        <v>0</v>
      </c>
      <c r="S93" s="7">
        <f t="shared" si="1"/>
        <v>0.99999999999999978</v>
      </c>
    </row>
    <row r="94" spans="1:19" x14ac:dyDescent="0.25">
      <c r="A94" s="4" t="s">
        <v>160</v>
      </c>
      <c r="B94" s="7">
        <v>0.72352071132914897</v>
      </c>
      <c r="C94" s="7">
        <v>7.1984887248361606E-2</v>
      </c>
      <c r="D94" s="7">
        <v>4.6015658261810066E-3</v>
      </c>
      <c r="E94" s="7">
        <v>4.9793328190938346E-2</v>
      </c>
      <c r="F94" s="7">
        <v>1.4914892691473038E-2</v>
      </c>
      <c r="G94" s="7">
        <v>2.0489245022843176E-3</v>
      </c>
      <c r="H94" s="7">
        <v>1.884388485927262E-2</v>
      </c>
      <c r="I94" s="7">
        <v>7.6210917234538725E-2</v>
      </c>
      <c r="J94" s="7">
        <v>1.2212056216036608E-2</v>
      </c>
      <c r="K94" s="7">
        <v>9.9361123848794412E-3</v>
      </c>
      <c r="L94" s="7">
        <v>8.658254567928271E-3</v>
      </c>
      <c r="M94" s="7">
        <v>0</v>
      </c>
      <c r="N94" s="7">
        <v>0</v>
      </c>
      <c r="O94" s="7">
        <v>7.2744649489571017E-3</v>
      </c>
      <c r="P94" s="7">
        <v>0</v>
      </c>
      <c r="Q94" s="7">
        <v>0</v>
      </c>
      <c r="R94" s="7">
        <v>0</v>
      </c>
      <c r="S94" s="7">
        <f t="shared" si="1"/>
        <v>1</v>
      </c>
    </row>
    <row r="95" spans="1:19" x14ac:dyDescent="0.25">
      <c r="A95" s="4" t="s">
        <v>161</v>
      </c>
      <c r="B95" s="7">
        <v>0.7764446695170214</v>
      </c>
      <c r="C95" s="7">
        <v>6.2612687387259378E-2</v>
      </c>
      <c r="D95" s="7">
        <v>1.0037558868345147E-3</v>
      </c>
      <c r="E95" s="7">
        <v>1.4134285092064743E-2</v>
      </c>
      <c r="F95" s="7">
        <v>1.3386009587192733E-2</v>
      </c>
      <c r="G95" s="7">
        <v>0</v>
      </c>
      <c r="H95" s="7">
        <v>2.2756476754432254E-2</v>
      </c>
      <c r="I95" s="7">
        <v>7.1967297705390121E-2</v>
      </c>
      <c r="J95" s="7">
        <v>1.0837196387760813E-2</v>
      </c>
      <c r="K95" s="7">
        <v>2.9258755066078738E-3</v>
      </c>
      <c r="L95" s="7">
        <v>3.0099736661438883E-3</v>
      </c>
      <c r="M95" s="7">
        <v>1.0490533386502092E-2</v>
      </c>
      <c r="N95" s="7">
        <v>3.4305690032697621E-3</v>
      </c>
      <c r="O95" s="7">
        <v>7.0006701195204192E-3</v>
      </c>
      <c r="P95" s="7">
        <v>0</v>
      </c>
      <c r="Q95" s="7">
        <v>0</v>
      </c>
      <c r="R95" s="7">
        <v>0</v>
      </c>
      <c r="S95" s="7">
        <f t="shared" si="1"/>
        <v>0.99999999999999989</v>
      </c>
    </row>
    <row r="96" spans="1:19" x14ac:dyDescent="0.25">
      <c r="A96" s="4" t="s">
        <v>56</v>
      </c>
      <c r="B96" s="7">
        <v>0.78101663350981976</v>
      </c>
      <c r="C96" s="7">
        <v>4.8664743573593919E-2</v>
      </c>
      <c r="D96" s="7">
        <v>3.3187811964055486E-2</v>
      </c>
      <c r="E96" s="7">
        <v>2.0228116456193698E-3</v>
      </c>
      <c r="F96" s="7">
        <v>1.961711815393237E-2</v>
      </c>
      <c r="G96" s="7">
        <v>0</v>
      </c>
      <c r="H96" s="7">
        <v>7.2471732438632889E-3</v>
      </c>
      <c r="I96" s="7">
        <v>7.0297163252048878E-2</v>
      </c>
      <c r="J96" s="7">
        <v>4.2588073352318239E-3</v>
      </c>
      <c r="K96" s="7">
        <v>8.4941816954098512E-3</v>
      </c>
      <c r="L96" s="7">
        <v>5.6039964731465323E-3</v>
      </c>
      <c r="M96" s="7">
        <v>6.4093539149289508E-3</v>
      </c>
      <c r="N96" s="7">
        <v>0</v>
      </c>
      <c r="O96" s="7">
        <v>9.5195472614526457E-3</v>
      </c>
      <c r="P96" s="7">
        <v>0</v>
      </c>
      <c r="Q96" s="7">
        <v>3.6606579768971993E-3</v>
      </c>
      <c r="R96" s="7">
        <v>0</v>
      </c>
      <c r="S96" s="7">
        <f t="shared" si="1"/>
        <v>1.0000000000000002</v>
      </c>
    </row>
    <row r="97" spans="1:19" x14ac:dyDescent="0.25">
      <c r="A97" s="4" t="s">
        <v>57</v>
      </c>
      <c r="B97" s="7">
        <v>0.75330837270239026</v>
      </c>
      <c r="C97" s="7">
        <v>5.5282239156383604E-2</v>
      </c>
      <c r="D97" s="7">
        <v>1.3019179884286691E-2</v>
      </c>
      <c r="E97" s="7">
        <v>1.8771714570996779E-2</v>
      </c>
      <c r="F97" s="7">
        <v>2.2598793751636079E-2</v>
      </c>
      <c r="G97" s="7">
        <v>1.7993710166495306E-3</v>
      </c>
      <c r="H97" s="7">
        <v>1.155911726415134E-2</v>
      </c>
      <c r="I97" s="7">
        <v>8.2019973276090896E-2</v>
      </c>
      <c r="J97" s="7">
        <v>7.9809516192609221E-3</v>
      </c>
      <c r="K97" s="7">
        <v>3.3833064129593165E-3</v>
      </c>
      <c r="L97" s="7">
        <v>3.988719425533401E-3</v>
      </c>
      <c r="M97" s="7">
        <v>1.3132083877439643E-2</v>
      </c>
      <c r="N97" s="7">
        <v>0</v>
      </c>
      <c r="O97" s="7">
        <v>1.3156177042221539E-2</v>
      </c>
      <c r="P97" s="7">
        <v>0</v>
      </c>
      <c r="Q97" s="7">
        <v>0</v>
      </c>
      <c r="R97" s="7">
        <v>0</v>
      </c>
      <c r="S97" s="7">
        <f t="shared" si="1"/>
        <v>1.0000000000000002</v>
      </c>
    </row>
    <row r="98" spans="1:19" x14ac:dyDescent="0.25">
      <c r="A98" s="4" t="s">
        <v>162</v>
      </c>
      <c r="B98" s="7">
        <v>0.77541409398293337</v>
      </c>
      <c r="C98" s="7">
        <v>2.3866900467067013E-2</v>
      </c>
      <c r="D98" s="7">
        <v>2.4563857137594125E-2</v>
      </c>
      <c r="E98" s="7">
        <v>0</v>
      </c>
      <c r="F98" s="7">
        <v>2.317393930769094E-2</v>
      </c>
      <c r="G98" s="7">
        <v>7.4645788264786749E-3</v>
      </c>
      <c r="H98" s="7">
        <v>2.0234714463364136E-2</v>
      </c>
      <c r="I98" s="7">
        <v>8.9708484779325429E-2</v>
      </c>
      <c r="J98" s="7">
        <v>1.7799463100969356E-2</v>
      </c>
      <c r="K98" s="7">
        <v>7.2313805010443292E-3</v>
      </c>
      <c r="L98" s="7">
        <v>3.2545721474427081E-3</v>
      </c>
      <c r="M98" s="7">
        <v>0</v>
      </c>
      <c r="N98" s="7">
        <v>0</v>
      </c>
      <c r="O98" s="7">
        <v>7.2880152860899826E-3</v>
      </c>
      <c r="P98" s="7">
        <v>0</v>
      </c>
      <c r="Q98" s="7">
        <v>0</v>
      </c>
      <c r="R98" s="7">
        <v>0</v>
      </c>
      <c r="S98" s="7">
        <f t="shared" si="1"/>
        <v>1</v>
      </c>
    </row>
    <row r="99" spans="1:19" x14ac:dyDescent="0.25">
      <c r="A99" s="4" t="s">
        <v>163</v>
      </c>
      <c r="B99" s="7">
        <v>0.75772653069103579</v>
      </c>
      <c r="C99" s="7">
        <v>4.702575416459847E-2</v>
      </c>
      <c r="D99" s="7">
        <v>5.6153237938987813E-2</v>
      </c>
      <c r="E99" s="7">
        <v>6.2987584365560611E-4</v>
      </c>
      <c r="F99" s="7">
        <v>1.7607727995450902E-2</v>
      </c>
      <c r="G99" s="7">
        <v>0</v>
      </c>
      <c r="H99" s="7">
        <v>9.2828283484774309E-3</v>
      </c>
      <c r="I99" s="7">
        <v>7.7806336822792282E-2</v>
      </c>
      <c r="J99" s="7">
        <v>1.4288172296889947E-2</v>
      </c>
      <c r="K99" s="7">
        <v>1.0214614481508474E-3</v>
      </c>
      <c r="L99" s="7">
        <v>6.1774283026721586E-3</v>
      </c>
      <c r="M99" s="7">
        <v>0</v>
      </c>
      <c r="N99" s="7">
        <v>0</v>
      </c>
      <c r="O99" s="7">
        <v>1.2280646147288687E-2</v>
      </c>
      <c r="P99" s="7">
        <v>0</v>
      </c>
      <c r="Q99" s="7">
        <v>0</v>
      </c>
      <c r="R99" s="7">
        <v>0</v>
      </c>
      <c r="S99" s="7">
        <f t="shared" si="1"/>
        <v>0.99999999999999978</v>
      </c>
    </row>
    <row r="100" spans="1:19" x14ac:dyDescent="0.25">
      <c r="A100" s="4" t="s">
        <v>164</v>
      </c>
      <c r="B100" s="7">
        <v>0.7867073939973358</v>
      </c>
      <c r="C100" s="7">
        <v>4.3499918542750912E-2</v>
      </c>
      <c r="D100" s="7">
        <v>4.1165170863150378E-2</v>
      </c>
      <c r="E100" s="7">
        <v>3.1513838942109292E-5</v>
      </c>
      <c r="F100" s="7">
        <v>1.5980979873856983E-2</v>
      </c>
      <c r="G100" s="7">
        <v>0</v>
      </c>
      <c r="H100" s="7">
        <v>1.1947620101892643E-2</v>
      </c>
      <c r="I100" s="7">
        <v>6.1014095605628461E-2</v>
      </c>
      <c r="J100" s="7">
        <v>8.6066550337984098E-3</v>
      </c>
      <c r="K100" s="7">
        <v>1.3200556804329498E-2</v>
      </c>
      <c r="L100" s="7">
        <v>3.1486319929042834E-3</v>
      </c>
      <c r="M100" s="7">
        <v>6.6679304549011739E-3</v>
      </c>
      <c r="N100" s="7">
        <v>0</v>
      </c>
      <c r="O100" s="7">
        <v>6.4784406606381018E-3</v>
      </c>
      <c r="P100" s="7">
        <v>0</v>
      </c>
      <c r="Q100" s="7">
        <v>0</v>
      </c>
      <c r="R100" s="7">
        <v>1.5510922298712084E-3</v>
      </c>
      <c r="S100" s="7">
        <f t="shared" si="1"/>
        <v>0.99999999999999989</v>
      </c>
    </row>
    <row r="101" spans="1:19" x14ac:dyDescent="0.25">
      <c r="A101" s="4" t="s">
        <v>165</v>
      </c>
      <c r="B101" s="7">
        <v>0.7091602189112034</v>
      </c>
      <c r="C101" s="7">
        <v>7.7349803857348104E-2</v>
      </c>
      <c r="D101" s="7">
        <v>4.3248615386094591E-2</v>
      </c>
      <c r="E101" s="7">
        <v>3.980483899181933E-4</v>
      </c>
      <c r="F101" s="7">
        <v>1.7037010372236823E-2</v>
      </c>
      <c r="G101" s="7">
        <v>9.3875109174910618E-4</v>
      </c>
      <c r="H101" s="7">
        <v>1.4180522110400648E-2</v>
      </c>
      <c r="I101" s="7">
        <v>7.63111709040179E-2</v>
      </c>
      <c r="J101" s="7">
        <v>1.5701176251107261E-2</v>
      </c>
      <c r="K101" s="7">
        <v>2.1893357358016795E-2</v>
      </c>
      <c r="L101" s="7">
        <v>6.4842046080496648E-3</v>
      </c>
      <c r="M101" s="7">
        <v>5.8834576438565548E-3</v>
      </c>
      <c r="N101" s="7">
        <v>0</v>
      </c>
      <c r="O101" s="7">
        <v>1.1413663116000823E-2</v>
      </c>
      <c r="P101" s="7">
        <v>0</v>
      </c>
      <c r="Q101" s="7">
        <v>0</v>
      </c>
      <c r="R101" s="7">
        <v>0</v>
      </c>
      <c r="S101" s="7">
        <f t="shared" si="1"/>
        <v>0.99999999999999978</v>
      </c>
    </row>
    <row r="102" spans="1:19" x14ac:dyDescent="0.25">
      <c r="A102" s="4" t="s">
        <v>58</v>
      </c>
      <c r="B102" s="7">
        <v>0.59942791494608494</v>
      </c>
      <c r="C102" s="7">
        <v>7.0986606701130814E-2</v>
      </c>
      <c r="D102" s="7">
        <v>6.7189997626061509E-2</v>
      </c>
      <c r="E102" s="7">
        <v>3.1672288008595208E-2</v>
      </c>
      <c r="F102" s="7">
        <v>2.4374466941035497E-2</v>
      </c>
      <c r="G102" s="7">
        <v>0</v>
      </c>
      <c r="H102" s="7">
        <v>4.0470479192354379E-2</v>
      </c>
      <c r="I102" s="7">
        <v>0.10477363924121517</v>
      </c>
      <c r="J102" s="7">
        <v>3.7889969091059371E-2</v>
      </c>
      <c r="K102" s="7">
        <v>1.317677458779167E-2</v>
      </c>
      <c r="L102" s="7">
        <v>8.0835012462468991E-4</v>
      </c>
      <c r="M102" s="7">
        <v>0</v>
      </c>
      <c r="N102" s="7">
        <v>0</v>
      </c>
      <c r="O102" s="7">
        <v>9.2295135400466462E-3</v>
      </c>
      <c r="P102" s="7">
        <v>0</v>
      </c>
      <c r="Q102" s="7">
        <v>0</v>
      </c>
      <c r="R102" s="7">
        <v>0</v>
      </c>
      <c r="S102" s="7">
        <f t="shared" si="1"/>
        <v>0.99999999999999978</v>
      </c>
    </row>
    <row r="103" spans="1:19" x14ac:dyDescent="0.25">
      <c r="A103" s="4" t="s">
        <v>166</v>
      </c>
      <c r="B103" s="7">
        <v>0.77863294135096606</v>
      </c>
      <c r="C103" s="7">
        <v>5.5181939421352008E-2</v>
      </c>
      <c r="D103" s="7">
        <v>1.9698634135152701E-2</v>
      </c>
      <c r="E103" s="7">
        <v>0</v>
      </c>
      <c r="F103" s="7">
        <v>1.7139520749751638E-2</v>
      </c>
      <c r="G103" s="7">
        <v>9.0940344850154507E-4</v>
      </c>
      <c r="H103" s="7">
        <v>1.6809142549779468E-2</v>
      </c>
      <c r="I103" s="7">
        <v>7.6231439706436463E-2</v>
      </c>
      <c r="J103" s="7">
        <v>9.4146712887060186E-3</v>
      </c>
      <c r="K103" s="7">
        <v>4.0099811253365199E-3</v>
      </c>
      <c r="L103" s="7">
        <v>3.67537289612168E-3</v>
      </c>
      <c r="M103" s="7">
        <v>6.1464761345837804E-3</v>
      </c>
      <c r="N103" s="7">
        <v>1.0580973425043834E-3</v>
      </c>
      <c r="O103" s="7">
        <v>1.109237985080787E-2</v>
      </c>
      <c r="P103" s="7">
        <v>0</v>
      </c>
      <c r="Q103" s="7">
        <v>0</v>
      </c>
      <c r="R103" s="7">
        <v>0</v>
      </c>
      <c r="S103" s="7">
        <f t="shared" si="1"/>
        <v>1</v>
      </c>
    </row>
    <row r="104" spans="1:19" x14ac:dyDescent="0.25">
      <c r="A104" s="4" t="s">
        <v>167</v>
      </c>
      <c r="B104" s="7">
        <v>0.72571721508615783</v>
      </c>
      <c r="C104" s="7">
        <v>3.3009412895535363E-2</v>
      </c>
      <c r="D104" s="7">
        <v>3.2372750379705919E-3</v>
      </c>
      <c r="E104" s="7">
        <v>1.4431542015946109E-2</v>
      </c>
      <c r="F104" s="7">
        <v>1.2714508156501443E-2</v>
      </c>
      <c r="G104" s="7">
        <v>3.3809255576888533E-3</v>
      </c>
      <c r="H104" s="7">
        <v>4.5616599873440536E-2</v>
      </c>
      <c r="I104" s="7">
        <v>8.9130179762777262E-2</v>
      </c>
      <c r="J104" s="7">
        <v>1.5457576845021942E-2</v>
      </c>
      <c r="K104" s="7">
        <v>2.6523844581923698E-2</v>
      </c>
      <c r="L104" s="7">
        <v>8.4957699810916786E-3</v>
      </c>
      <c r="M104" s="7">
        <v>1.0854243769721428E-2</v>
      </c>
      <c r="N104" s="7">
        <v>0</v>
      </c>
      <c r="O104" s="7">
        <v>1.1430906436223144E-2</v>
      </c>
      <c r="P104" s="7">
        <v>0</v>
      </c>
      <c r="Q104" s="7">
        <v>0</v>
      </c>
      <c r="R104" s="7">
        <v>0</v>
      </c>
      <c r="S104" s="7">
        <f t="shared" si="1"/>
        <v>0.99999999999999989</v>
      </c>
    </row>
    <row r="105" spans="1:19" x14ac:dyDescent="0.25">
      <c r="A105" s="4" t="s">
        <v>59</v>
      </c>
      <c r="B105" s="7">
        <v>0.7383207438713365</v>
      </c>
      <c r="C105" s="7">
        <v>4.6702606470235351E-2</v>
      </c>
      <c r="D105" s="7">
        <v>2.7109882888922326E-2</v>
      </c>
      <c r="E105" s="7">
        <v>3.4345935192654927E-3</v>
      </c>
      <c r="F105" s="7">
        <v>2.0339869081718018E-2</v>
      </c>
      <c r="G105" s="7">
        <v>1.8759884237206181E-3</v>
      </c>
      <c r="H105" s="7">
        <v>8.1513301009475004E-3</v>
      </c>
      <c r="I105" s="7">
        <v>9.2768513755427495E-2</v>
      </c>
      <c r="J105" s="7">
        <v>8.3535623266488696E-3</v>
      </c>
      <c r="K105" s="7">
        <v>2.5851576647666543E-2</v>
      </c>
      <c r="L105" s="7">
        <v>2.934717365596765E-3</v>
      </c>
      <c r="M105" s="7">
        <v>1.2210445573868916E-2</v>
      </c>
      <c r="N105" s="7">
        <v>0</v>
      </c>
      <c r="O105" s="7">
        <v>1.1946169974645432E-2</v>
      </c>
      <c r="P105" s="7">
        <v>0</v>
      </c>
      <c r="Q105" s="7">
        <v>0</v>
      </c>
      <c r="R105" s="7">
        <v>0</v>
      </c>
      <c r="S105" s="7">
        <f t="shared" si="1"/>
        <v>1</v>
      </c>
    </row>
    <row r="106" spans="1:19" x14ac:dyDescent="0.25">
      <c r="A106" s="4" t="s">
        <v>168</v>
      </c>
      <c r="B106" s="7">
        <v>0.71181587764170551</v>
      </c>
      <c r="C106" s="7">
        <v>5.6260514937988039E-2</v>
      </c>
      <c r="D106" s="7">
        <v>5.3231697307213437E-2</v>
      </c>
      <c r="E106" s="7">
        <v>1.9930014525033755E-2</v>
      </c>
      <c r="F106" s="7">
        <v>2.4741885409320756E-2</v>
      </c>
      <c r="G106" s="7">
        <v>3.2887179289335855E-3</v>
      </c>
      <c r="H106" s="7">
        <v>2.5136652207440172E-2</v>
      </c>
      <c r="I106" s="7">
        <v>8.1310372850512042E-2</v>
      </c>
      <c r="J106" s="7">
        <v>1.7333676737563298E-2</v>
      </c>
      <c r="K106" s="7">
        <v>4.3553933260303719E-3</v>
      </c>
      <c r="L106" s="7">
        <v>2.5951971282588198E-3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f t="shared" si="1"/>
        <v>0.99999999999999978</v>
      </c>
    </row>
    <row r="107" spans="1:19" x14ac:dyDescent="0.25">
      <c r="A107" s="4" t="s">
        <v>60</v>
      </c>
      <c r="B107" s="7">
        <v>0.66789336287471468</v>
      </c>
      <c r="C107" s="7">
        <v>8.4889870999429212E-2</v>
      </c>
      <c r="D107" s="7">
        <v>5.3492883970708643E-2</v>
      </c>
      <c r="E107" s="7">
        <v>0</v>
      </c>
      <c r="F107" s="7">
        <v>9.0214290425679588E-3</v>
      </c>
      <c r="G107" s="7">
        <v>9.0597250065475015E-3</v>
      </c>
      <c r="H107" s="7">
        <v>2.6109142554226996E-2</v>
      </c>
      <c r="I107" s="7">
        <v>9.3846569330276922E-2</v>
      </c>
      <c r="J107" s="7">
        <v>1.5858274010128064E-2</v>
      </c>
      <c r="K107" s="7">
        <v>2.4076337989163601E-2</v>
      </c>
      <c r="L107" s="7">
        <v>8.8502020945069814E-4</v>
      </c>
      <c r="M107" s="7">
        <v>8.5305688204580458E-3</v>
      </c>
      <c r="N107" s="7">
        <v>0</v>
      </c>
      <c r="O107" s="7">
        <v>6.3368151923276408E-3</v>
      </c>
      <c r="P107" s="7">
        <v>0</v>
      </c>
      <c r="Q107" s="7">
        <v>0</v>
      </c>
      <c r="R107" s="7">
        <v>0</v>
      </c>
      <c r="S107" s="7">
        <f t="shared" si="1"/>
        <v>1</v>
      </c>
    </row>
    <row r="108" spans="1:19" x14ac:dyDescent="0.25">
      <c r="A108" s="4" t="s">
        <v>169</v>
      </c>
      <c r="B108" s="7">
        <v>0.66568265114816694</v>
      </c>
      <c r="C108" s="7">
        <v>4.3301298076636074E-2</v>
      </c>
      <c r="D108" s="7">
        <v>7.329867197621813E-2</v>
      </c>
      <c r="E108" s="7">
        <v>9.5818601742332887E-9</v>
      </c>
      <c r="F108" s="7">
        <v>1.4459831879172668E-2</v>
      </c>
      <c r="G108" s="7">
        <v>8.8851631209647848E-3</v>
      </c>
      <c r="H108" s="7">
        <v>2.8366033459338309E-2</v>
      </c>
      <c r="I108" s="7">
        <v>8.7629206234199689E-2</v>
      </c>
      <c r="J108" s="7">
        <v>2.9067693916177063E-2</v>
      </c>
      <c r="K108" s="7">
        <v>1.5055603199225972E-2</v>
      </c>
      <c r="L108" s="7">
        <v>1.1295288410589684E-2</v>
      </c>
      <c r="M108" s="7">
        <v>0</v>
      </c>
      <c r="N108" s="7">
        <v>7.8751392399988539E-3</v>
      </c>
      <c r="O108" s="7">
        <v>1.5083409757451597E-2</v>
      </c>
      <c r="P108" s="7">
        <v>0</v>
      </c>
      <c r="Q108" s="7">
        <v>0</v>
      </c>
      <c r="R108" s="7">
        <v>0</v>
      </c>
      <c r="S108" s="7">
        <f t="shared" si="1"/>
        <v>0.99999999999999978</v>
      </c>
    </row>
    <row r="109" spans="1:19" x14ac:dyDescent="0.25">
      <c r="A109" s="4" t="s">
        <v>170</v>
      </c>
      <c r="B109" s="7">
        <v>0.63639841028535904</v>
      </c>
      <c r="C109" s="7">
        <v>5.3395990226811407E-2</v>
      </c>
      <c r="D109" s="7">
        <v>0.10559969753744694</v>
      </c>
      <c r="E109" s="7">
        <v>0</v>
      </c>
      <c r="F109" s="7">
        <v>1.3504608179841058E-2</v>
      </c>
      <c r="G109" s="7">
        <v>4.0185616524420504E-3</v>
      </c>
      <c r="H109" s="7">
        <v>2.0936253870832585E-2</v>
      </c>
      <c r="I109" s="7">
        <v>0.10269890029803855</v>
      </c>
      <c r="J109" s="7">
        <v>2.0826111311520446E-2</v>
      </c>
      <c r="K109" s="7">
        <v>9.0362430181260781E-3</v>
      </c>
      <c r="L109" s="7">
        <v>1.4520009798563672E-3</v>
      </c>
      <c r="M109" s="7">
        <v>9.3407614955692397E-3</v>
      </c>
      <c r="N109" s="7">
        <v>4.9859668931640684E-3</v>
      </c>
      <c r="O109" s="7">
        <v>1.7806494250992268E-2</v>
      </c>
      <c r="P109" s="7">
        <v>0</v>
      </c>
      <c r="Q109" s="7">
        <v>0</v>
      </c>
      <c r="R109" s="7">
        <v>0</v>
      </c>
      <c r="S109" s="7">
        <f t="shared" si="1"/>
        <v>1</v>
      </c>
    </row>
    <row r="110" spans="1:19" x14ac:dyDescent="0.25">
      <c r="A110" s="4" t="s">
        <v>171</v>
      </c>
      <c r="B110" s="7">
        <v>0.77210682619788862</v>
      </c>
      <c r="C110" s="7">
        <v>3.6878562795224917E-2</v>
      </c>
      <c r="D110" s="7">
        <v>3.1673640620398978E-2</v>
      </c>
      <c r="E110" s="7">
        <v>6.1914239506844675E-3</v>
      </c>
      <c r="F110" s="7">
        <v>1.7198211708633403E-2</v>
      </c>
      <c r="G110" s="7">
        <v>0</v>
      </c>
      <c r="H110" s="7">
        <v>2.6875998737477504E-2</v>
      </c>
      <c r="I110" s="7">
        <v>5.6879997675696084E-2</v>
      </c>
      <c r="J110" s="7">
        <v>1.0719545484615577E-2</v>
      </c>
      <c r="K110" s="7">
        <v>1.0279085617560232E-2</v>
      </c>
      <c r="L110" s="7">
        <v>1.9787850668572124E-2</v>
      </c>
      <c r="M110" s="7">
        <v>0</v>
      </c>
      <c r="N110" s="7">
        <v>0</v>
      </c>
      <c r="O110" s="7">
        <v>1.1408856543248195E-2</v>
      </c>
      <c r="P110" s="7">
        <v>0</v>
      </c>
      <c r="Q110" s="7">
        <v>0</v>
      </c>
      <c r="R110" s="7">
        <v>0</v>
      </c>
      <c r="S110" s="7">
        <f t="shared" si="1"/>
        <v>1.0000000000000002</v>
      </c>
    </row>
    <row r="111" spans="1:19" x14ac:dyDescent="0.25">
      <c r="A111" s="4" t="s">
        <v>172</v>
      </c>
      <c r="B111" s="7">
        <v>0.71579561713689932</v>
      </c>
      <c r="C111" s="7">
        <v>5.1535068428253485E-2</v>
      </c>
      <c r="D111" s="7">
        <v>5.3418608768698833E-2</v>
      </c>
      <c r="E111" s="7">
        <v>1.8521421216216676E-2</v>
      </c>
      <c r="F111" s="7">
        <v>2.0155263655230314E-2</v>
      </c>
      <c r="G111" s="7">
        <v>8.0894818865945729E-3</v>
      </c>
      <c r="H111" s="7">
        <v>8.7457460743675178E-3</v>
      </c>
      <c r="I111" s="7">
        <v>6.9484319611411841E-2</v>
      </c>
      <c r="J111" s="7">
        <v>9.6270359432605486E-3</v>
      </c>
      <c r="K111" s="7">
        <v>1.0822699135993723E-2</v>
      </c>
      <c r="L111" s="7">
        <v>1.0077071966849616E-2</v>
      </c>
      <c r="M111" s="7">
        <v>4.9034599870808673E-3</v>
      </c>
      <c r="N111" s="7">
        <v>4.2013945870912582E-3</v>
      </c>
      <c r="O111" s="7">
        <v>1.4622811602051396E-2</v>
      </c>
      <c r="P111" s="7">
        <v>0</v>
      </c>
      <c r="Q111" s="7">
        <v>0</v>
      </c>
      <c r="R111" s="7">
        <v>0</v>
      </c>
      <c r="S111" s="7">
        <f t="shared" si="1"/>
        <v>1</v>
      </c>
    </row>
    <row r="112" spans="1:19" x14ac:dyDescent="0.25">
      <c r="A112" s="4" t="s">
        <v>61</v>
      </c>
      <c r="B112" s="7">
        <v>0.77378912678096201</v>
      </c>
      <c r="C112" s="7">
        <v>4.2791844883864075E-2</v>
      </c>
      <c r="D112" s="7">
        <v>1.8865541323371482E-2</v>
      </c>
      <c r="E112" s="7">
        <v>3.4155616751232222E-3</v>
      </c>
      <c r="F112" s="7">
        <v>1.4978766953630224E-2</v>
      </c>
      <c r="G112" s="7">
        <v>0</v>
      </c>
      <c r="H112" s="7">
        <v>2.2122189021969246E-2</v>
      </c>
      <c r="I112" s="7">
        <v>6.666291210404153E-2</v>
      </c>
      <c r="J112" s="7">
        <v>1.4540382411299275E-2</v>
      </c>
      <c r="K112" s="7">
        <v>1.0386965838544843E-2</v>
      </c>
      <c r="L112" s="7">
        <v>6.2983004605902003E-3</v>
      </c>
      <c r="M112" s="7">
        <v>1.8649379153616526E-2</v>
      </c>
      <c r="N112" s="7">
        <v>0</v>
      </c>
      <c r="O112" s="7">
        <v>7.4990293929873683E-3</v>
      </c>
      <c r="P112" s="7">
        <v>0</v>
      </c>
      <c r="Q112" s="7">
        <v>0</v>
      </c>
      <c r="R112" s="7">
        <v>0</v>
      </c>
      <c r="S112" s="7">
        <f t="shared" si="1"/>
        <v>1</v>
      </c>
    </row>
    <row r="113" spans="1:19" x14ac:dyDescent="0.25">
      <c r="A113" s="4" t="s">
        <v>173</v>
      </c>
      <c r="B113" s="7">
        <v>0.77182187618625497</v>
      </c>
      <c r="C113" s="7">
        <v>3.2981626634786827E-2</v>
      </c>
      <c r="D113" s="7">
        <v>1.6071487734179581E-2</v>
      </c>
      <c r="E113" s="7">
        <v>2.7344990873336684E-2</v>
      </c>
      <c r="F113" s="7">
        <v>1.8136762320954802E-2</v>
      </c>
      <c r="G113" s="7">
        <v>1.6357128169899938E-3</v>
      </c>
      <c r="H113" s="7">
        <v>8.8920736138111654E-3</v>
      </c>
      <c r="I113" s="7">
        <v>7.7633294708213438E-2</v>
      </c>
      <c r="J113" s="7">
        <v>6.7527006045521101E-3</v>
      </c>
      <c r="K113" s="7">
        <v>4.6502509825684327E-3</v>
      </c>
      <c r="L113" s="7">
        <v>3.6336233804457043E-3</v>
      </c>
      <c r="M113" s="7">
        <v>2.1381431895343639E-2</v>
      </c>
      <c r="N113" s="7">
        <v>0</v>
      </c>
      <c r="O113" s="7">
        <v>9.0641682485629264E-3</v>
      </c>
      <c r="P113" s="7">
        <v>0</v>
      </c>
      <c r="Q113" s="7">
        <v>0</v>
      </c>
      <c r="R113" s="7">
        <v>0</v>
      </c>
      <c r="S113" s="7">
        <f t="shared" si="1"/>
        <v>1.0000000000000002</v>
      </c>
    </row>
    <row r="114" spans="1:19" x14ac:dyDescent="0.25">
      <c r="A114" s="4" t="s">
        <v>62</v>
      </c>
      <c r="B114" s="7">
        <v>0.73061842723405412</v>
      </c>
      <c r="C114" s="7">
        <v>3.8289680648678784E-2</v>
      </c>
      <c r="D114" s="7">
        <v>4.0581740764001638E-2</v>
      </c>
      <c r="E114" s="7">
        <v>2.5754544287196453E-3</v>
      </c>
      <c r="F114" s="7">
        <v>1.8000340792950667E-2</v>
      </c>
      <c r="G114" s="7">
        <v>3.3423773216745287E-3</v>
      </c>
      <c r="H114" s="7">
        <v>2.9386387499224778E-3</v>
      </c>
      <c r="I114" s="7">
        <v>8.0277589218113787E-2</v>
      </c>
      <c r="J114" s="7">
        <v>9.676186298553097E-3</v>
      </c>
      <c r="K114" s="7">
        <v>1.2924543196854883E-2</v>
      </c>
      <c r="L114" s="7">
        <v>5.8733900080849798E-3</v>
      </c>
      <c r="M114" s="7">
        <v>2.4640028573675535E-2</v>
      </c>
      <c r="N114" s="7">
        <v>0</v>
      </c>
      <c r="O114" s="7">
        <v>1.08295197879099E-2</v>
      </c>
      <c r="P114" s="7">
        <v>0</v>
      </c>
      <c r="Q114" s="7">
        <v>1.9432082976806094E-2</v>
      </c>
      <c r="R114" s="7">
        <v>0</v>
      </c>
      <c r="S114" s="7">
        <f t="shared" si="1"/>
        <v>1</v>
      </c>
    </row>
    <row r="115" spans="1:19" x14ac:dyDescent="0.25">
      <c r="A115" s="4" t="s">
        <v>174</v>
      </c>
      <c r="B115" s="7">
        <v>0.68246567340502129</v>
      </c>
      <c r="C115" s="7">
        <v>6.0847278742854491E-2</v>
      </c>
      <c r="D115" s="7">
        <v>6.4539715819511845E-2</v>
      </c>
      <c r="E115" s="7">
        <v>2.4153564049171145E-2</v>
      </c>
      <c r="F115" s="7">
        <v>1.5648520476369446E-2</v>
      </c>
      <c r="G115" s="7">
        <v>4.9394894410662131E-3</v>
      </c>
      <c r="H115" s="7">
        <v>6.9754330699511721E-3</v>
      </c>
      <c r="I115" s="7">
        <v>8.5714124256403665E-2</v>
      </c>
      <c r="J115" s="7">
        <v>9.0988139934113019E-3</v>
      </c>
      <c r="K115" s="7">
        <v>1.4341677560560812E-2</v>
      </c>
      <c r="L115" s="7">
        <v>9.284680200322689E-3</v>
      </c>
      <c r="M115" s="7">
        <v>9.0272325876023952E-3</v>
      </c>
      <c r="N115" s="7">
        <v>5.6615749903544542E-4</v>
      </c>
      <c r="O115" s="7">
        <v>1.2397638898718017E-2</v>
      </c>
      <c r="P115" s="7">
        <v>0</v>
      </c>
      <c r="Q115" s="7">
        <v>0</v>
      </c>
      <c r="R115" s="7">
        <v>0</v>
      </c>
      <c r="S115" s="7">
        <f t="shared" si="1"/>
        <v>1</v>
      </c>
    </row>
    <row r="116" spans="1:19" x14ac:dyDescent="0.25">
      <c r="A116" s="4" t="s">
        <v>175</v>
      </c>
      <c r="B116" s="7">
        <v>0.82559349232013457</v>
      </c>
      <c r="C116" s="7">
        <v>3.2354038916784268E-2</v>
      </c>
      <c r="D116" s="7">
        <v>1.3426262659063128E-2</v>
      </c>
      <c r="E116" s="7">
        <v>2.091794649424749E-5</v>
      </c>
      <c r="F116" s="7">
        <v>1.4520656596138957E-2</v>
      </c>
      <c r="G116" s="7">
        <v>8.470592855084069E-4</v>
      </c>
      <c r="H116" s="7">
        <v>7.7787578097233126E-3</v>
      </c>
      <c r="I116" s="7">
        <v>7.5985588565242818E-2</v>
      </c>
      <c r="J116" s="7">
        <v>7.8307193185712144E-3</v>
      </c>
      <c r="K116" s="7">
        <v>2.9817156136023107E-3</v>
      </c>
      <c r="L116" s="7">
        <v>2.8209308252931599E-3</v>
      </c>
      <c r="M116" s="7">
        <v>7.6859522149908656E-3</v>
      </c>
      <c r="N116" s="7">
        <v>0</v>
      </c>
      <c r="O116" s="7">
        <v>8.1539079284527246E-3</v>
      </c>
      <c r="P116" s="7">
        <v>0</v>
      </c>
      <c r="Q116" s="7">
        <v>0</v>
      </c>
      <c r="R116" s="7">
        <v>0</v>
      </c>
      <c r="S116" s="7">
        <f t="shared" si="1"/>
        <v>1</v>
      </c>
    </row>
    <row r="117" spans="1:19" x14ac:dyDescent="0.25">
      <c r="A117" s="4" t="s">
        <v>176</v>
      </c>
      <c r="B117" s="7">
        <v>0.78065297525531696</v>
      </c>
      <c r="C117" s="7">
        <v>5.8853600303840327E-2</v>
      </c>
      <c r="D117" s="7">
        <v>2.1804673584271437E-2</v>
      </c>
      <c r="E117" s="7">
        <v>1.2374180178335916E-2</v>
      </c>
      <c r="F117" s="7">
        <v>1.5979406603040397E-2</v>
      </c>
      <c r="G117" s="7">
        <v>9.2398920260533784E-4</v>
      </c>
      <c r="H117" s="7">
        <v>1.3426643824426496E-2</v>
      </c>
      <c r="I117" s="7">
        <v>6.4397002430495232E-2</v>
      </c>
      <c r="J117" s="7">
        <v>9.1133496056762884E-3</v>
      </c>
      <c r="K117" s="7">
        <v>2.9660799049105071E-3</v>
      </c>
      <c r="L117" s="7">
        <v>1.094690065379288E-2</v>
      </c>
      <c r="M117" s="7">
        <v>0</v>
      </c>
      <c r="N117" s="7">
        <v>0</v>
      </c>
      <c r="O117" s="7">
        <v>8.5611984532881682E-3</v>
      </c>
      <c r="P117" s="7">
        <v>0</v>
      </c>
      <c r="Q117" s="7">
        <v>0</v>
      </c>
      <c r="R117" s="7">
        <v>0</v>
      </c>
      <c r="S117" s="7">
        <f t="shared" si="1"/>
        <v>1</v>
      </c>
    </row>
    <row r="118" spans="1:19" x14ac:dyDescent="0.25">
      <c r="A118" s="4" t="s">
        <v>63</v>
      </c>
      <c r="B118" s="7">
        <v>0.75657915698831091</v>
      </c>
      <c r="C118" s="7">
        <v>4.4169102463188392E-2</v>
      </c>
      <c r="D118" s="7">
        <v>4.4603461349713082E-2</v>
      </c>
      <c r="E118" s="7">
        <v>2.0753714439739397E-2</v>
      </c>
      <c r="F118" s="7">
        <v>1.6023395952996924E-2</v>
      </c>
      <c r="G118" s="7">
        <v>2.247084996843415E-3</v>
      </c>
      <c r="H118" s="7">
        <v>3.7462412130825373E-3</v>
      </c>
      <c r="I118" s="7">
        <v>6.8254461015001378E-2</v>
      </c>
      <c r="J118" s="7">
        <v>5.7953834366732395E-3</v>
      </c>
      <c r="K118" s="7">
        <v>6.4959514929130461E-3</v>
      </c>
      <c r="L118" s="7">
        <v>4.7464707359617603E-3</v>
      </c>
      <c r="M118" s="7">
        <v>1.7847849719655508E-2</v>
      </c>
      <c r="N118" s="7">
        <v>0</v>
      </c>
      <c r="O118" s="7">
        <v>8.7377261959204165E-3</v>
      </c>
      <c r="P118" s="7">
        <v>0</v>
      </c>
      <c r="Q118" s="7">
        <v>0</v>
      </c>
      <c r="R118" s="7">
        <v>0</v>
      </c>
      <c r="S118" s="7">
        <f t="shared" si="1"/>
        <v>0.99999999999999989</v>
      </c>
    </row>
    <row r="119" spans="1:19" x14ac:dyDescent="0.25">
      <c r="A119" s="4" t="s">
        <v>177</v>
      </c>
      <c r="B119" s="7">
        <v>0.7224586684256169</v>
      </c>
      <c r="C119" s="7">
        <v>6.2551188969516489E-2</v>
      </c>
      <c r="D119" s="7">
        <v>1.909015405736763E-2</v>
      </c>
      <c r="E119" s="7">
        <v>1.3659305198901604E-2</v>
      </c>
      <c r="F119" s="7">
        <v>1.4761833217799981E-2</v>
      </c>
      <c r="G119" s="7">
        <v>8.8288642119866804E-3</v>
      </c>
      <c r="H119" s="7">
        <v>2.4553567907782532E-2</v>
      </c>
      <c r="I119" s="7">
        <v>7.9867695271397005E-2</v>
      </c>
      <c r="J119" s="7">
        <v>1.4763227683426718E-2</v>
      </c>
      <c r="K119" s="7">
        <v>4.0507819935177323E-3</v>
      </c>
      <c r="L119" s="7">
        <v>8.1664809833879304E-3</v>
      </c>
      <c r="M119" s="7">
        <v>8.745670473068224E-3</v>
      </c>
      <c r="N119" s="7">
        <v>6.0093873296116459E-3</v>
      </c>
      <c r="O119" s="7">
        <v>1.2493174276618897E-2</v>
      </c>
      <c r="P119" s="7">
        <v>0</v>
      </c>
      <c r="Q119" s="7">
        <v>0</v>
      </c>
      <c r="R119" s="7">
        <v>0</v>
      </c>
      <c r="S119" s="7">
        <f t="shared" si="1"/>
        <v>0.99999999999999989</v>
      </c>
    </row>
    <row r="120" spans="1:19" x14ac:dyDescent="0.25">
      <c r="A120" s="4" t="s">
        <v>64</v>
      </c>
      <c r="B120" s="7">
        <v>0.73716412915385621</v>
      </c>
      <c r="C120" s="7">
        <v>4.6846490870933781E-2</v>
      </c>
      <c r="D120" s="7">
        <v>3.4648494531894211E-2</v>
      </c>
      <c r="E120" s="7">
        <v>1.8345509412776708E-2</v>
      </c>
      <c r="F120" s="7">
        <v>2.0714732544754224E-2</v>
      </c>
      <c r="G120" s="7">
        <v>2.8837764537111899E-3</v>
      </c>
      <c r="H120" s="7">
        <v>8.3787456858032214E-3</v>
      </c>
      <c r="I120" s="7">
        <v>7.1366501733368629E-2</v>
      </c>
      <c r="J120" s="7">
        <v>8.9743755832355828E-3</v>
      </c>
      <c r="K120" s="7">
        <v>1.4970367998153791E-2</v>
      </c>
      <c r="L120" s="7">
        <v>9.8661280385535944E-3</v>
      </c>
      <c r="M120" s="7">
        <v>1.1603358687744704E-2</v>
      </c>
      <c r="N120" s="7">
        <v>0</v>
      </c>
      <c r="O120" s="7">
        <v>1.4237389305214137E-2</v>
      </c>
      <c r="P120" s="7">
        <v>0</v>
      </c>
      <c r="Q120" s="7">
        <v>0</v>
      </c>
      <c r="R120" s="7">
        <v>0</v>
      </c>
      <c r="S120" s="7">
        <f t="shared" si="1"/>
        <v>0.99999999999999989</v>
      </c>
    </row>
    <row r="121" spans="1:19" x14ac:dyDescent="0.25">
      <c r="A121" s="4" t="s">
        <v>178</v>
      </c>
      <c r="B121" s="7">
        <v>0.73827537967711365</v>
      </c>
      <c r="C121" s="7">
        <v>7.1259737094768932E-2</v>
      </c>
      <c r="D121" s="7">
        <v>1.8586835736487763E-2</v>
      </c>
      <c r="E121" s="7">
        <v>1.7067652391074516E-2</v>
      </c>
      <c r="F121" s="7">
        <v>1.6506395965954032E-2</v>
      </c>
      <c r="G121" s="7">
        <v>1.8201327322014309E-3</v>
      </c>
      <c r="H121" s="7">
        <v>1.5267955999217892E-2</v>
      </c>
      <c r="I121" s="7">
        <v>8.0899597224119935E-2</v>
      </c>
      <c r="J121" s="7">
        <v>1.1909917524056391E-2</v>
      </c>
      <c r="K121" s="7">
        <v>1.0296629912213409E-2</v>
      </c>
      <c r="L121" s="7">
        <v>2.0473148339019052E-3</v>
      </c>
      <c r="M121" s="7">
        <v>4.1435278461271754E-3</v>
      </c>
      <c r="N121" s="7">
        <v>0</v>
      </c>
      <c r="O121" s="7">
        <v>1.1918923062763031E-2</v>
      </c>
      <c r="P121" s="7">
        <v>0</v>
      </c>
      <c r="Q121" s="7">
        <v>0</v>
      </c>
      <c r="R121" s="7">
        <v>0</v>
      </c>
      <c r="S121" s="7">
        <f t="shared" si="1"/>
        <v>0.99999999999999989</v>
      </c>
    </row>
    <row r="122" spans="1:19" x14ac:dyDescent="0.25">
      <c r="A122" s="4" t="s">
        <v>65</v>
      </c>
      <c r="B122" s="7">
        <v>0.80442080020555529</v>
      </c>
      <c r="C122" s="7">
        <v>4.156680385197381E-2</v>
      </c>
      <c r="D122" s="7">
        <v>2.4606349761279737E-2</v>
      </c>
      <c r="E122" s="7">
        <v>0</v>
      </c>
      <c r="F122" s="7">
        <v>1.6948313898987193E-2</v>
      </c>
      <c r="G122" s="7">
        <v>0</v>
      </c>
      <c r="H122" s="7">
        <v>1.1606402194391236E-2</v>
      </c>
      <c r="I122" s="7">
        <v>7.3067858420507392E-2</v>
      </c>
      <c r="J122" s="7">
        <v>9.6834701457480157E-3</v>
      </c>
      <c r="K122" s="7">
        <v>4.1482027861637297E-3</v>
      </c>
      <c r="L122" s="7">
        <v>7.2634600745226886E-3</v>
      </c>
      <c r="M122" s="7">
        <v>5.5236332129203645E-3</v>
      </c>
      <c r="N122" s="7">
        <v>1.1647054479508767E-3</v>
      </c>
      <c r="O122" s="7">
        <v>0</v>
      </c>
      <c r="P122" s="7">
        <v>0</v>
      </c>
      <c r="Q122" s="7">
        <v>0</v>
      </c>
      <c r="R122" s="7">
        <v>0</v>
      </c>
      <c r="S122" s="7">
        <f t="shared" si="1"/>
        <v>1.0000000000000002</v>
      </c>
    </row>
    <row r="123" spans="1:19" x14ac:dyDescent="0.25">
      <c r="A123" s="4" t="s">
        <v>66</v>
      </c>
      <c r="B123" s="7">
        <v>0.78813644068171573</v>
      </c>
      <c r="C123" s="7">
        <v>3.2484477550038547E-2</v>
      </c>
      <c r="D123" s="7">
        <v>3.0408332673882259E-2</v>
      </c>
      <c r="E123" s="7">
        <v>7.752730928644783E-4</v>
      </c>
      <c r="F123" s="7">
        <v>1.6328564752346699E-2</v>
      </c>
      <c r="G123" s="7">
        <v>7.2718600548221527E-4</v>
      </c>
      <c r="H123" s="7">
        <v>1.0046100234059326E-2</v>
      </c>
      <c r="I123" s="7">
        <v>7.3143724032224008E-2</v>
      </c>
      <c r="J123" s="7">
        <v>8.9631965798569035E-3</v>
      </c>
      <c r="K123" s="7">
        <v>1.8151446825836352E-2</v>
      </c>
      <c r="L123" s="7">
        <v>5.527063550936029E-3</v>
      </c>
      <c r="M123" s="7">
        <v>3.6338397066064164E-3</v>
      </c>
      <c r="N123" s="7">
        <v>0</v>
      </c>
      <c r="O123" s="7">
        <v>1.1674354314151213E-2</v>
      </c>
      <c r="P123" s="7">
        <v>0</v>
      </c>
      <c r="Q123" s="7">
        <v>0</v>
      </c>
      <c r="R123" s="7">
        <v>0</v>
      </c>
      <c r="S123" s="7">
        <f t="shared" si="1"/>
        <v>1.0000000000000002</v>
      </c>
    </row>
    <row r="124" spans="1:19" x14ac:dyDescent="0.25">
      <c r="A124" s="4" t="s">
        <v>179</v>
      </c>
      <c r="B124" s="7">
        <v>0.72444191122317059</v>
      </c>
      <c r="C124" s="7">
        <v>5.3559611560828273E-2</v>
      </c>
      <c r="D124" s="7">
        <v>5.6684256949631152E-3</v>
      </c>
      <c r="E124" s="7">
        <v>1.9344732722588256E-2</v>
      </c>
      <c r="F124" s="7">
        <v>1.5339239257395859E-2</v>
      </c>
      <c r="G124" s="7">
        <v>3.1927437525829322E-3</v>
      </c>
      <c r="H124" s="7">
        <v>7.347151515895782E-2</v>
      </c>
      <c r="I124" s="7">
        <v>8.1895179830168502E-2</v>
      </c>
      <c r="J124" s="7">
        <v>1.3024510092994428E-2</v>
      </c>
      <c r="K124" s="7">
        <v>0</v>
      </c>
      <c r="L124" s="7">
        <v>4.1662332878987334E-4</v>
      </c>
      <c r="M124" s="7">
        <v>4.8786396592294451E-3</v>
      </c>
      <c r="N124" s="7">
        <v>5.7119336402030628E-5</v>
      </c>
      <c r="O124" s="7">
        <v>4.7097483819288685E-3</v>
      </c>
      <c r="P124" s="7">
        <v>0</v>
      </c>
      <c r="Q124" s="7">
        <v>0</v>
      </c>
      <c r="R124" s="7">
        <v>0</v>
      </c>
      <c r="S124" s="7">
        <f t="shared" si="1"/>
        <v>0.99999999999999989</v>
      </c>
    </row>
    <row r="125" spans="1:19" x14ac:dyDescent="0.25">
      <c r="A125" s="4" t="s">
        <v>180</v>
      </c>
      <c r="B125" s="7">
        <v>0.76051745151942307</v>
      </c>
      <c r="C125" s="7">
        <v>4.8800872383527524E-2</v>
      </c>
      <c r="D125" s="7">
        <v>2.2882301147660024E-2</v>
      </c>
      <c r="E125" s="7">
        <v>9.9676442309667088E-3</v>
      </c>
      <c r="F125" s="7">
        <v>1.5190933256495648E-2</v>
      </c>
      <c r="G125" s="7">
        <v>0</v>
      </c>
      <c r="H125" s="7">
        <v>1.24946416652601E-2</v>
      </c>
      <c r="I125" s="7">
        <v>6.5874390227568969E-2</v>
      </c>
      <c r="J125" s="7">
        <v>1.5243177596640768E-2</v>
      </c>
      <c r="K125" s="7">
        <v>9.5805007359399813E-3</v>
      </c>
      <c r="L125" s="7">
        <v>9.9291262616963156E-3</v>
      </c>
      <c r="M125" s="7">
        <v>1.8583659335391436E-2</v>
      </c>
      <c r="N125" s="7">
        <v>0</v>
      </c>
      <c r="O125" s="7">
        <v>1.0935301639429417E-2</v>
      </c>
      <c r="P125" s="7">
        <v>0</v>
      </c>
      <c r="Q125" s="7">
        <v>0</v>
      </c>
      <c r="R125" s="7">
        <v>0</v>
      </c>
      <c r="S125" s="7">
        <f t="shared" si="1"/>
        <v>1</v>
      </c>
    </row>
    <row r="126" spans="1:19" x14ac:dyDescent="0.25">
      <c r="A126" s="4" t="s">
        <v>181</v>
      </c>
      <c r="B126" s="7">
        <v>0.67798496018356524</v>
      </c>
      <c r="C126" s="7">
        <v>3.8288996446337618E-2</v>
      </c>
      <c r="D126" s="7">
        <v>1.9783005639660768E-2</v>
      </c>
      <c r="E126" s="7">
        <v>0</v>
      </c>
      <c r="F126" s="7">
        <v>1.2453216002931535E-2</v>
      </c>
      <c r="G126" s="7">
        <v>1.534405514238823E-2</v>
      </c>
      <c r="H126" s="7">
        <v>0.1440459058414669</v>
      </c>
      <c r="I126" s="7">
        <v>9.1679991735678382E-2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4.1986900797140935E-4</v>
      </c>
      <c r="P126" s="7">
        <v>0</v>
      </c>
      <c r="Q126" s="7">
        <v>0</v>
      </c>
      <c r="R126" s="7">
        <v>0</v>
      </c>
      <c r="S126" s="7">
        <f t="shared" si="1"/>
        <v>1.0000000000000002</v>
      </c>
    </row>
    <row r="127" spans="1:19" x14ac:dyDescent="0.25">
      <c r="A127" s="4" t="s">
        <v>67</v>
      </c>
      <c r="B127" s="7">
        <v>0.72950997273391471</v>
      </c>
      <c r="C127" s="7">
        <v>5.3611096755307883E-2</v>
      </c>
      <c r="D127" s="7">
        <v>2.4577632443589632E-2</v>
      </c>
      <c r="E127" s="7">
        <v>4.3229230788008539E-4</v>
      </c>
      <c r="F127" s="7">
        <v>1.6386826407941955E-2</v>
      </c>
      <c r="G127" s="7">
        <v>2.4035711953152494E-4</v>
      </c>
      <c r="H127" s="7">
        <v>1.3417213006136124E-2</v>
      </c>
      <c r="I127" s="7">
        <v>8.299555786387916E-2</v>
      </c>
      <c r="J127" s="7">
        <v>2.1046642152054311E-2</v>
      </c>
      <c r="K127" s="7">
        <v>2.3667852402673151E-2</v>
      </c>
      <c r="L127" s="7">
        <v>1.3937946197149258E-2</v>
      </c>
      <c r="M127" s="7">
        <v>1.13972065754635E-2</v>
      </c>
      <c r="N127" s="7">
        <v>0</v>
      </c>
      <c r="O127" s="7">
        <v>8.7794040344788479E-3</v>
      </c>
      <c r="P127" s="7">
        <v>0</v>
      </c>
      <c r="Q127" s="7">
        <v>0</v>
      </c>
      <c r="R127" s="7">
        <v>0</v>
      </c>
      <c r="S127" s="7">
        <f t="shared" si="1"/>
        <v>1</v>
      </c>
    </row>
    <row r="128" spans="1:19" x14ac:dyDescent="0.25">
      <c r="A128" s="4" t="s">
        <v>182</v>
      </c>
      <c r="B128" s="7">
        <v>0.49614570320977958</v>
      </c>
      <c r="C128" s="7">
        <v>7.4104815427360443E-2</v>
      </c>
      <c r="D128" s="7">
        <v>0.12791635889190919</v>
      </c>
      <c r="E128" s="7">
        <v>0</v>
      </c>
      <c r="F128" s="7">
        <v>1.7692938578219464E-2</v>
      </c>
      <c r="G128" s="7">
        <v>2.4810498766532855E-2</v>
      </c>
      <c r="H128" s="7">
        <v>3.8414980326552925E-2</v>
      </c>
      <c r="I128" s="7">
        <v>0.11994775661232865</v>
      </c>
      <c r="J128" s="7">
        <v>2.9165936498688285E-2</v>
      </c>
      <c r="K128" s="7">
        <v>2.2071902297542609E-2</v>
      </c>
      <c r="L128" s="7">
        <v>2.0421159156050014E-2</v>
      </c>
      <c r="M128" s="7">
        <v>8.4689173480328207E-3</v>
      </c>
      <c r="N128" s="7">
        <v>0</v>
      </c>
      <c r="O128" s="7">
        <v>2.083903288700301E-2</v>
      </c>
      <c r="P128" s="7">
        <v>0</v>
      </c>
      <c r="Q128" s="7">
        <v>0</v>
      </c>
      <c r="R128" s="7">
        <v>0</v>
      </c>
      <c r="S128" s="7">
        <f t="shared" si="1"/>
        <v>0.99999999999999978</v>
      </c>
    </row>
    <row r="129" spans="1:19" x14ac:dyDescent="0.25">
      <c r="A129" s="4" t="s">
        <v>68</v>
      </c>
      <c r="B129" s="7">
        <v>0.6633333829458441</v>
      </c>
      <c r="C129" s="7">
        <v>5.549279663255173E-2</v>
      </c>
      <c r="D129" s="7">
        <v>2.6200585112469466E-2</v>
      </c>
      <c r="E129" s="7">
        <v>3.7725081626964502E-2</v>
      </c>
      <c r="F129" s="7">
        <v>1.897747412722197E-2</v>
      </c>
      <c r="G129" s="7">
        <v>9.7051465435263762E-3</v>
      </c>
      <c r="H129" s="7">
        <v>1.2935940772954138E-2</v>
      </c>
      <c r="I129" s="7">
        <v>0.10798363562884966</v>
      </c>
      <c r="J129" s="7">
        <v>9.8062367837142544E-3</v>
      </c>
      <c r="K129" s="7">
        <v>1.9885457991495797E-2</v>
      </c>
      <c r="L129" s="7">
        <v>9.5410935025345232E-3</v>
      </c>
      <c r="M129" s="7">
        <v>1.5092546937036192E-2</v>
      </c>
      <c r="N129" s="7">
        <v>0</v>
      </c>
      <c r="O129" s="7">
        <v>1.3320621394837662E-2</v>
      </c>
      <c r="P129" s="7">
        <v>0</v>
      </c>
      <c r="Q129" s="7">
        <v>0</v>
      </c>
      <c r="R129" s="7">
        <v>0</v>
      </c>
      <c r="S129" s="7">
        <f t="shared" si="1"/>
        <v>1.0000000000000002</v>
      </c>
    </row>
    <row r="130" spans="1:19" x14ac:dyDescent="0.25">
      <c r="A130" s="4" t="s">
        <v>69</v>
      </c>
      <c r="B130" s="7">
        <v>0.72302390810528272</v>
      </c>
      <c r="C130" s="7">
        <v>4.8054714805703259E-2</v>
      </c>
      <c r="D130" s="7">
        <v>5.3373065972770174E-2</v>
      </c>
      <c r="E130" s="7">
        <v>9.0642178749874361E-3</v>
      </c>
      <c r="F130" s="7">
        <v>1.0920515278802702E-2</v>
      </c>
      <c r="G130" s="7">
        <v>3.5340427080356855E-3</v>
      </c>
      <c r="H130" s="7">
        <v>1.2711193179767761E-2</v>
      </c>
      <c r="I130" s="7">
        <v>8.4191061263271152E-2</v>
      </c>
      <c r="J130" s="7">
        <v>7.2445208094541087E-3</v>
      </c>
      <c r="K130" s="7">
        <v>1.5893526511730614E-2</v>
      </c>
      <c r="L130" s="7">
        <v>5.1949006579594479E-3</v>
      </c>
      <c r="M130" s="7">
        <v>1.7432122737910987E-2</v>
      </c>
      <c r="N130" s="7">
        <v>2.3952193398749433E-4</v>
      </c>
      <c r="O130" s="7">
        <v>9.1226881603365291E-3</v>
      </c>
      <c r="P130" s="7">
        <v>0</v>
      </c>
      <c r="Q130" s="7">
        <v>0</v>
      </c>
      <c r="R130" s="7">
        <v>0</v>
      </c>
      <c r="S130" s="7">
        <f t="shared" si="1"/>
        <v>1</v>
      </c>
    </row>
    <row r="131" spans="1:19" x14ac:dyDescent="0.25">
      <c r="A131" s="4" t="s">
        <v>183</v>
      </c>
      <c r="B131" s="7">
        <v>0.75675951351603032</v>
      </c>
      <c r="C131" s="7">
        <v>3.8973973059476703E-2</v>
      </c>
      <c r="D131" s="7">
        <v>1.2428471234129667E-2</v>
      </c>
      <c r="E131" s="7">
        <v>0</v>
      </c>
      <c r="F131" s="7">
        <v>2.4662879767540693E-2</v>
      </c>
      <c r="G131" s="7">
        <v>0</v>
      </c>
      <c r="H131" s="7">
        <v>3.8733539694952988E-2</v>
      </c>
      <c r="I131" s="7">
        <v>7.6657897860167371E-2</v>
      </c>
      <c r="J131" s="7">
        <v>1.9498883339093484E-2</v>
      </c>
      <c r="K131" s="7">
        <v>3.6815310448328627E-3</v>
      </c>
      <c r="L131" s="7">
        <v>6.396616009565801E-4</v>
      </c>
      <c r="M131" s="7">
        <v>1.4672409252700571E-2</v>
      </c>
      <c r="N131" s="7">
        <v>0</v>
      </c>
      <c r="O131" s="7">
        <v>1.3291239630118586E-2</v>
      </c>
      <c r="P131" s="7">
        <v>0</v>
      </c>
      <c r="Q131" s="7">
        <v>0</v>
      </c>
      <c r="R131" s="7">
        <v>0</v>
      </c>
      <c r="S131" s="7">
        <f t="shared" si="1"/>
        <v>0.99999999999999978</v>
      </c>
    </row>
    <row r="132" spans="1:19" x14ac:dyDescent="0.25">
      <c r="A132" s="4" t="s">
        <v>184</v>
      </c>
      <c r="B132" s="7">
        <v>0.73528614677631687</v>
      </c>
      <c r="C132" s="7">
        <v>5.8655757834593134E-2</v>
      </c>
      <c r="D132" s="7">
        <v>2.974575434393751E-2</v>
      </c>
      <c r="E132" s="7">
        <v>4.3114237182251044E-3</v>
      </c>
      <c r="F132" s="7">
        <v>1.5741664320101812E-2</v>
      </c>
      <c r="G132" s="7">
        <v>7.3106970195997894E-3</v>
      </c>
      <c r="H132" s="7">
        <v>2.1528194446545686E-2</v>
      </c>
      <c r="I132" s="7">
        <v>7.8592942438819507E-2</v>
      </c>
      <c r="J132" s="7">
        <v>1.4488507032165705E-2</v>
      </c>
      <c r="K132" s="7">
        <v>1.3525368682447005E-2</v>
      </c>
      <c r="L132" s="7">
        <v>7.2926827342393993E-3</v>
      </c>
      <c r="M132" s="7">
        <v>5.65195260837044E-3</v>
      </c>
      <c r="N132" s="7">
        <v>9.9285781911250806E-4</v>
      </c>
      <c r="O132" s="7">
        <v>6.876050225525226E-3</v>
      </c>
      <c r="P132" s="7">
        <v>0</v>
      </c>
      <c r="Q132" s="7">
        <v>0</v>
      </c>
      <c r="R132" s="7">
        <v>0</v>
      </c>
      <c r="S132" s="7">
        <f t="shared" si="1"/>
        <v>0.99999999999999978</v>
      </c>
    </row>
    <row r="133" spans="1:19" x14ac:dyDescent="0.25">
      <c r="A133" s="9" t="s">
        <v>185</v>
      </c>
      <c r="B133" s="8">
        <v>0.69976182086767613</v>
      </c>
      <c r="C133" s="8">
        <v>8.4739808045232873E-2</v>
      </c>
      <c r="D133" s="8">
        <v>5.764013133666767E-2</v>
      </c>
      <c r="E133" s="8">
        <v>6.3365155188692636E-3</v>
      </c>
      <c r="F133" s="8">
        <v>1.8201769490033614E-2</v>
      </c>
      <c r="G133" s="8">
        <v>1.7081568617526356E-3</v>
      </c>
      <c r="H133" s="8">
        <v>1.7449160006457732E-2</v>
      </c>
      <c r="I133" s="8">
        <v>8.0032230913022639E-2</v>
      </c>
      <c r="J133" s="8">
        <v>9.6874479566125982E-3</v>
      </c>
      <c r="K133" s="8">
        <v>8.7528941537393812E-3</v>
      </c>
      <c r="L133" s="8">
        <v>0</v>
      </c>
      <c r="M133" s="8">
        <v>7.7729901517881346E-3</v>
      </c>
      <c r="N133" s="8">
        <v>0</v>
      </c>
      <c r="O133" s="8">
        <v>7.9170746981472914E-3</v>
      </c>
      <c r="P133" s="8">
        <v>0</v>
      </c>
      <c r="Q133" s="8">
        <v>0</v>
      </c>
      <c r="R133" s="8">
        <v>0</v>
      </c>
      <c r="S133" s="8">
        <f t="shared" si="1"/>
        <v>0.99999999999999989</v>
      </c>
    </row>
    <row r="134" spans="1:19" x14ac:dyDescent="0.25">
      <c r="A134" s="4" t="s">
        <v>186</v>
      </c>
      <c r="B134" s="7">
        <v>0.66642979584488038</v>
      </c>
      <c r="C134" s="7">
        <v>6.8755015345782752E-2</v>
      </c>
      <c r="D134" s="7">
        <v>3.6488617566394592E-2</v>
      </c>
      <c r="E134" s="7">
        <v>1.5091645833491533E-2</v>
      </c>
      <c r="F134" s="7">
        <v>2.0397260602989065E-2</v>
      </c>
      <c r="G134" s="7">
        <v>3.3757743127346292E-3</v>
      </c>
      <c r="H134" s="7">
        <v>1.8650921340772657E-2</v>
      </c>
      <c r="I134" s="7">
        <v>0.1156805816995846</v>
      </c>
      <c r="J134" s="7">
        <v>8.7354225569834139E-3</v>
      </c>
      <c r="K134" s="7">
        <v>3.7241429787366678E-3</v>
      </c>
      <c r="L134" s="7">
        <v>6.2822469469918903E-3</v>
      </c>
      <c r="M134" s="7">
        <v>1.7913282579298528E-2</v>
      </c>
      <c r="N134" s="7">
        <v>5.4470683170638361E-4</v>
      </c>
      <c r="O134" s="7">
        <v>1.4631286978938491E-2</v>
      </c>
      <c r="P134" s="7">
        <v>0</v>
      </c>
      <c r="Q134" s="7">
        <v>2.2638976121850526E-3</v>
      </c>
      <c r="R134" s="7">
        <v>1.0354009685293586E-3</v>
      </c>
      <c r="S134" s="7">
        <f t="shared" si="1"/>
        <v>0.99999999999999989</v>
      </c>
    </row>
    <row r="135" spans="1:19" x14ac:dyDescent="0.25">
      <c r="A135" s="4" t="s">
        <v>187</v>
      </c>
      <c r="B135" s="7">
        <v>0.76881498574517793</v>
      </c>
      <c r="C135" s="7">
        <v>5.0718511291403541E-2</v>
      </c>
      <c r="D135" s="7">
        <v>4.9073545660187637E-2</v>
      </c>
      <c r="E135" s="7">
        <v>0</v>
      </c>
      <c r="F135" s="7">
        <v>1.3886465982828345E-2</v>
      </c>
      <c r="G135" s="7">
        <v>1.6071257860683741E-3</v>
      </c>
      <c r="H135" s="7">
        <v>1.2897859735220472E-2</v>
      </c>
      <c r="I135" s="7">
        <v>7.3081621800749119E-2</v>
      </c>
      <c r="J135" s="7">
        <v>8.9981793152228099E-3</v>
      </c>
      <c r="K135" s="7">
        <v>3.1557059264113864E-3</v>
      </c>
      <c r="L135" s="7">
        <v>3.5851517157232862E-3</v>
      </c>
      <c r="M135" s="7">
        <v>2.207109403585305E-3</v>
      </c>
      <c r="N135" s="7">
        <v>5.404146885742129E-6</v>
      </c>
      <c r="O135" s="7">
        <v>1.0424348389418525E-2</v>
      </c>
      <c r="P135" s="7">
        <v>1.5439851011175055E-3</v>
      </c>
      <c r="Q135" s="7">
        <v>0</v>
      </c>
      <c r="R135" s="7">
        <v>0</v>
      </c>
      <c r="S135" s="7">
        <f t="shared" si="1"/>
        <v>1</v>
      </c>
    </row>
    <row r="136" spans="1:19" x14ac:dyDescent="0.25">
      <c r="A136" s="4" t="s">
        <v>188</v>
      </c>
      <c r="B136" s="7">
        <v>0.64001981721111678</v>
      </c>
      <c r="C136" s="7">
        <v>9.2229667219267231E-2</v>
      </c>
      <c r="D136" s="7">
        <v>2.4606673477595348E-2</v>
      </c>
      <c r="E136" s="7">
        <v>0</v>
      </c>
      <c r="F136" s="7">
        <v>1.6753957616794973E-2</v>
      </c>
      <c r="G136" s="7">
        <v>8.0481941914615236E-3</v>
      </c>
      <c r="H136" s="7">
        <v>4.7161848734391748E-2</v>
      </c>
      <c r="I136" s="7">
        <v>8.5064710394781737E-2</v>
      </c>
      <c r="J136" s="7">
        <v>2.8593353398754642E-2</v>
      </c>
      <c r="K136" s="7">
        <v>1.2318502057285238E-2</v>
      </c>
      <c r="L136" s="7">
        <v>1.3693572020039882E-2</v>
      </c>
      <c r="M136" s="7">
        <v>0</v>
      </c>
      <c r="N136" s="7">
        <v>9.4797516047582797E-3</v>
      </c>
      <c r="O136" s="7">
        <v>2.2029952073752638E-2</v>
      </c>
      <c r="P136" s="7">
        <v>0</v>
      </c>
      <c r="Q136" s="7">
        <v>0</v>
      </c>
      <c r="R136" s="7">
        <v>0</v>
      </c>
      <c r="S136" s="7">
        <f t="shared" si="1"/>
        <v>1</v>
      </c>
    </row>
    <row r="137" spans="1:19" x14ac:dyDescent="0.25">
      <c r="A137" s="4" t="s">
        <v>105</v>
      </c>
      <c r="B137" s="7">
        <v>0.67965460687693824</v>
      </c>
      <c r="C137" s="7">
        <v>5.6073576253786929E-2</v>
      </c>
      <c r="D137" s="7">
        <v>3.7316966014092061E-2</v>
      </c>
      <c r="E137" s="7">
        <v>3.4606461377569168E-2</v>
      </c>
      <c r="F137" s="7">
        <v>1.7334198290900445E-2</v>
      </c>
      <c r="G137" s="7">
        <v>8.0282995193985372E-3</v>
      </c>
      <c r="H137" s="7">
        <v>1.6624089293505631E-2</v>
      </c>
      <c r="I137" s="7">
        <v>8.8365951152564404E-2</v>
      </c>
      <c r="J137" s="7">
        <v>1.3238320811428844E-2</v>
      </c>
      <c r="K137" s="7">
        <v>3.4985658756218844E-3</v>
      </c>
      <c r="L137" s="7">
        <v>1.6340013313194474E-2</v>
      </c>
      <c r="M137" s="7">
        <v>1.2223719155866458E-2</v>
      </c>
      <c r="N137" s="7">
        <v>0</v>
      </c>
      <c r="O137" s="7">
        <v>1.6695232065132883E-2</v>
      </c>
      <c r="P137" s="7">
        <v>0</v>
      </c>
      <c r="Q137" s="7">
        <v>0</v>
      </c>
      <c r="R137" s="7">
        <v>0</v>
      </c>
      <c r="S137" s="7">
        <f t="shared" si="1"/>
        <v>1</v>
      </c>
    </row>
    <row r="138" spans="1:19" x14ac:dyDescent="0.25">
      <c r="A138" s="9" t="s">
        <v>189</v>
      </c>
      <c r="B138" s="8">
        <v>0.60579416622671789</v>
      </c>
      <c r="C138" s="8">
        <v>6.3655890291389669E-2</v>
      </c>
      <c r="D138" s="8">
        <v>4.242605709779658E-2</v>
      </c>
      <c r="E138" s="8">
        <v>0</v>
      </c>
      <c r="F138" s="8">
        <v>2.2111460653488117E-2</v>
      </c>
      <c r="G138" s="8">
        <v>9.2945386799319612E-3</v>
      </c>
      <c r="H138" s="8">
        <v>7.3921555762845967E-2</v>
      </c>
      <c r="I138" s="8">
        <v>9.1430490253902971E-2</v>
      </c>
      <c r="J138" s="8">
        <v>0</v>
      </c>
      <c r="K138" s="8">
        <v>7.70167117844342E-2</v>
      </c>
      <c r="L138" s="8">
        <v>2.9909931775997374E-3</v>
      </c>
      <c r="M138" s="8">
        <v>0</v>
      </c>
      <c r="N138" s="8">
        <v>0</v>
      </c>
      <c r="O138" s="8">
        <v>1.1358136071892627E-2</v>
      </c>
      <c r="P138" s="8">
        <v>0</v>
      </c>
      <c r="Q138" s="8">
        <v>0</v>
      </c>
      <c r="R138" s="8">
        <v>0</v>
      </c>
      <c r="S138" s="8">
        <f t="shared" ref="S138:S201" si="2">SUM(B138:R138)</f>
        <v>0.99999999999999956</v>
      </c>
    </row>
    <row r="139" spans="1:19" x14ac:dyDescent="0.25">
      <c r="A139" s="4" t="s">
        <v>190</v>
      </c>
      <c r="B139" s="7">
        <v>0.640280714152344</v>
      </c>
      <c r="C139" s="7">
        <v>0.10330931390567448</v>
      </c>
      <c r="D139" s="7">
        <v>9.0718477013106286E-2</v>
      </c>
      <c r="E139" s="7">
        <v>0</v>
      </c>
      <c r="F139" s="7">
        <v>2.4093054489157342E-2</v>
      </c>
      <c r="G139" s="7">
        <v>6.52828283420315E-3</v>
      </c>
      <c r="H139" s="7">
        <v>4.5563948586255995E-2</v>
      </c>
      <c r="I139" s="7">
        <v>8.6492797939565144E-2</v>
      </c>
      <c r="J139" s="7">
        <v>0</v>
      </c>
      <c r="K139" s="7">
        <v>0</v>
      </c>
      <c r="L139" s="7">
        <v>3.0134110796936468E-3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f t="shared" si="2"/>
        <v>1</v>
      </c>
    </row>
    <row r="140" spans="1:19" x14ac:dyDescent="0.25">
      <c r="A140" s="4" t="s">
        <v>70</v>
      </c>
      <c r="B140" s="7">
        <v>0.76130643254101482</v>
      </c>
      <c r="C140" s="7">
        <v>4.099751928760257E-2</v>
      </c>
      <c r="D140" s="7">
        <v>3.9341439118864834E-2</v>
      </c>
      <c r="E140" s="7">
        <v>0</v>
      </c>
      <c r="F140" s="7">
        <v>1.592036577926334E-2</v>
      </c>
      <c r="G140" s="7">
        <v>0</v>
      </c>
      <c r="H140" s="7">
        <v>2.0926346565979564E-2</v>
      </c>
      <c r="I140" s="7">
        <v>6.4676914111641212E-2</v>
      </c>
      <c r="J140" s="7">
        <v>1.1976624795020922E-2</v>
      </c>
      <c r="K140" s="7">
        <v>1.0503744837528932E-2</v>
      </c>
      <c r="L140" s="7">
        <v>5.3478248552194883E-3</v>
      </c>
      <c r="M140" s="7">
        <v>1.806765047903091E-2</v>
      </c>
      <c r="N140" s="7">
        <v>0</v>
      </c>
      <c r="O140" s="7">
        <v>1.0935137628833295E-2</v>
      </c>
      <c r="P140" s="7">
        <v>0</v>
      </c>
      <c r="Q140" s="7">
        <v>0</v>
      </c>
      <c r="R140" s="7">
        <v>0</v>
      </c>
      <c r="S140" s="7">
        <f t="shared" si="2"/>
        <v>0.99999999999999978</v>
      </c>
    </row>
    <row r="141" spans="1:19" x14ac:dyDescent="0.25">
      <c r="A141" s="4" t="s">
        <v>191</v>
      </c>
      <c r="B141" s="7">
        <v>0.77518932188028289</v>
      </c>
      <c r="C141" s="7">
        <v>3.5577396003247032E-2</v>
      </c>
      <c r="D141" s="7">
        <v>2.982049317704789E-2</v>
      </c>
      <c r="E141" s="7">
        <v>0</v>
      </c>
      <c r="F141" s="7">
        <v>2.9487353861750113E-2</v>
      </c>
      <c r="G141" s="7">
        <v>7.9100053305074733E-3</v>
      </c>
      <c r="H141" s="7">
        <v>3.5708761898106151E-2</v>
      </c>
      <c r="I141" s="7">
        <v>5.0227254239219837E-2</v>
      </c>
      <c r="J141" s="7">
        <v>1.7999337619363905E-2</v>
      </c>
      <c r="K141" s="7">
        <v>6.3203892537303475E-3</v>
      </c>
      <c r="L141" s="7">
        <v>4.3395119794419779E-3</v>
      </c>
      <c r="M141" s="7">
        <v>0</v>
      </c>
      <c r="N141" s="7">
        <v>0</v>
      </c>
      <c r="O141" s="7">
        <v>7.4201747573022798E-3</v>
      </c>
      <c r="P141" s="7">
        <v>0</v>
      </c>
      <c r="Q141" s="7">
        <v>0</v>
      </c>
      <c r="R141" s="7">
        <v>0</v>
      </c>
      <c r="S141" s="7">
        <f t="shared" si="2"/>
        <v>0.99999999999999989</v>
      </c>
    </row>
    <row r="142" spans="1:19" x14ac:dyDescent="0.25">
      <c r="A142" s="4" t="s">
        <v>71</v>
      </c>
      <c r="B142" s="7">
        <v>0.77040711793791239</v>
      </c>
      <c r="C142" s="7">
        <v>3.955360025558672E-2</v>
      </c>
      <c r="D142" s="7">
        <v>1.8093314055377986E-2</v>
      </c>
      <c r="E142" s="7">
        <v>1.324155801714348E-2</v>
      </c>
      <c r="F142" s="7">
        <v>6.8735410648435328E-3</v>
      </c>
      <c r="G142" s="7">
        <v>0</v>
      </c>
      <c r="H142" s="7">
        <v>1.7224019329865482E-2</v>
      </c>
      <c r="I142" s="7">
        <v>8.3334282710396279E-2</v>
      </c>
      <c r="J142" s="7">
        <v>4.1677676303120423E-3</v>
      </c>
      <c r="K142" s="7">
        <v>2.147391446727609E-2</v>
      </c>
      <c r="L142" s="7">
        <v>6.5493491333474957E-3</v>
      </c>
      <c r="M142" s="7">
        <v>0</v>
      </c>
      <c r="N142" s="7">
        <v>8.1666507259634258E-3</v>
      </c>
      <c r="O142" s="7">
        <v>1.0914884671975213E-2</v>
      </c>
      <c r="P142" s="7">
        <v>0</v>
      </c>
      <c r="Q142" s="7">
        <v>0</v>
      </c>
      <c r="R142" s="7">
        <v>0</v>
      </c>
      <c r="S142" s="7">
        <f t="shared" si="2"/>
        <v>1</v>
      </c>
    </row>
    <row r="143" spans="1:19" x14ac:dyDescent="0.25">
      <c r="A143" s="4" t="s">
        <v>72</v>
      </c>
      <c r="B143" s="7">
        <v>0.61839724366644322</v>
      </c>
      <c r="C143" s="7">
        <v>9.6595773212198546E-2</v>
      </c>
      <c r="D143" s="7">
        <v>2.8267933515186461E-2</v>
      </c>
      <c r="E143" s="7">
        <v>4.5738178860753882E-2</v>
      </c>
      <c r="F143" s="7">
        <v>1.3919539334164425E-2</v>
      </c>
      <c r="G143" s="7">
        <v>2.5297344524727667E-2</v>
      </c>
      <c r="H143" s="7">
        <v>2.5499923771726642E-2</v>
      </c>
      <c r="I143" s="7">
        <v>0.11451934780593544</v>
      </c>
      <c r="J143" s="7">
        <v>2.0116975080295623E-2</v>
      </c>
      <c r="K143" s="7">
        <v>0</v>
      </c>
      <c r="L143" s="7">
        <v>3.2217211908689486E-3</v>
      </c>
      <c r="M143" s="7">
        <v>0</v>
      </c>
      <c r="N143" s="7">
        <v>0</v>
      </c>
      <c r="O143" s="7">
        <v>8.4260190376990261E-3</v>
      </c>
      <c r="P143" s="7">
        <v>0</v>
      </c>
      <c r="Q143" s="7">
        <v>0</v>
      </c>
      <c r="R143" s="7">
        <v>0</v>
      </c>
      <c r="S143" s="7">
        <f t="shared" si="2"/>
        <v>0.99999999999999989</v>
      </c>
    </row>
    <row r="144" spans="1:19" x14ac:dyDescent="0.25">
      <c r="A144" s="4" t="s">
        <v>192</v>
      </c>
      <c r="B144" s="7">
        <v>0.76057807484987061</v>
      </c>
      <c r="C144" s="7">
        <v>5.5161074826445909E-2</v>
      </c>
      <c r="D144" s="7">
        <v>5.4583693609480614E-2</v>
      </c>
      <c r="E144" s="7">
        <v>1.6867944332441219E-3</v>
      </c>
      <c r="F144" s="7">
        <v>1.121383171877628E-2</v>
      </c>
      <c r="G144" s="7">
        <v>1.7418184976168362E-3</v>
      </c>
      <c r="H144" s="7">
        <v>6.9283247958145458E-3</v>
      </c>
      <c r="I144" s="7">
        <v>6.4013681877831213E-2</v>
      </c>
      <c r="J144" s="7">
        <v>9.2449639807642391E-3</v>
      </c>
      <c r="K144" s="7">
        <v>9.3093076964363246E-3</v>
      </c>
      <c r="L144" s="7">
        <v>4.172164454262375E-3</v>
      </c>
      <c r="M144" s="7">
        <v>1.3828680229073931E-2</v>
      </c>
      <c r="N144" s="7">
        <v>0</v>
      </c>
      <c r="O144" s="7">
        <v>7.5375890303829582E-3</v>
      </c>
      <c r="P144" s="7">
        <v>0</v>
      </c>
      <c r="Q144" s="7">
        <v>0</v>
      </c>
      <c r="R144" s="7">
        <v>0</v>
      </c>
      <c r="S144" s="7">
        <f t="shared" si="2"/>
        <v>0.99999999999999989</v>
      </c>
    </row>
    <row r="145" spans="1:19" x14ac:dyDescent="0.25">
      <c r="A145" s="4" t="s">
        <v>193</v>
      </c>
      <c r="B145" s="7">
        <v>0.75587186946534901</v>
      </c>
      <c r="C145" s="7">
        <v>4.6717760727765192E-2</v>
      </c>
      <c r="D145" s="7">
        <v>2.6548948015539756E-2</v>
      </c>
      <c r="E145" s="7">
        <v>2.1735926861767153E-2</v>
      </c>
      <c r="F145" s="7">
        <v>1.807058370694278E-2</v>
      </c>
      <c r="G145" s="7">
        <v>2.8960318290158914E-3</v>
      </c>
      <c r="H145" s="7">
        <v>5.8203916285953739E-3</v>
      </c>
      <c r="I145" s="7">
        <v>8.2768970272724784E-2</v>
      </c>
      <c r="J145" s="7">
        <v>8.3408545699005694E-3</v>
      </c>
      <c r="K145" s="7">
        <v>1.2119294715254718E-2</v>
      </c>
      <c r="L145" s="7">
        <v>3.7251553836723647E-3</v>
      </c>
      <c r="M145" s="7">
        <v>2.9755312845939968E-3</v>
      </c>
      <c r="N145" s="7">
        <v>0</v>
      </c>
      <c r="O145" s="7">
        <v>1.2408681538878469E-2</v>
      </c>
      <c r="P145" s="7">
        <v>0</v>
      </c>
      <c r="Q145" s="7">
        <v>0</v>
      </c>
      <c r="R145" s="7">
        <v>0</v>
      </c>
      <c r="S145" s="7">
        <f t="shared" si="2"/>
        <v>1.0000000000000002</v>
      </c>
    </row>
    <row r="146" spans="1:19" x14ac:dyDescent="0.25">
      <c r="A146" s="4" t="s">
        <v>194</v>
      </c>
      <c r="B146" s="7">
        <v>0.78238229445717089</v>
      </c>
      <c r="C146" s="7">
        <v>4.7469719556230056E-2</v>
      </c>
      <c r="D146" s="7">
        <v>1.9820330435319694E-2</v>
      </c>
      <c r="E146" s="7">
        <v>1.9322407615576576E-2</v>
      </c>
      <c r="F146" s="7">
        <v>2.0513279287902052E-2</v>
      </c>
      <c r="G146" s="7">
        <v>6.4074401933932297E-3</v>
      </c>
      <c r="H146" s="7">
        <v>9.7210214276310554E-3</v>
      </c>
      <c r="I146" s="7">
        <v>6.8900531210979596E-2</v>
      </c>
      <c r="J146" s="7">
        <v>1.3619488605209467E-2</v>
      </c>
      <c r="K146" s="7">
        <v>0</v>
      </c>
      <c r="L146" s="7">
        <v>4.27118799347457E-3</v>
      </c>
      <c r="M146" s="7">
        <v>2.5482472396306526E-3</v>
      </c>
      <c r="N146" s="7">
        <v>3.9454333444550072E-4</v>
      </c>
      <c r="O146" s="7">
        <v>4.6295086430366197E-3</v>
      </c>
      <c r="P146" s="7">
        <v>0</v>
      </c>
      <c r="Q146" s="7">
        <v>0</v>
      </c>
      <c r="R146" s="7">
        <v>0</v>
      </c>
      <c r="S146" s="7">
        <f t="shared" si="2"/>
        <v>1</v>
      </c>
    </row>
    <row r="147" spans="1:19" x14ac:dyDescent="0.25">
      <c r="A147" s="4" t="s">
        <v>195</v>
      </c>
      <c r="B147" s="7">
        <v>0.7504756612340352</v>
      </c>
      <c r="C147" s="7">
        <v>0.10247904515625537</v>
      </c>
      <c r="D147" s="7">
        <v>1.2753116450998704E-2</v>
      </c>
      <c r="E147" s="7">
        <v>0</v>
      </c>
      <c r="F147" s="7">
        <v>1.3258543279443709E-2</v>
      </c>
      <c r="G147" s="7">
        <v>0</v>
      </c>
      <c r="H147" s="7">
        <v>2.9761900093043483E-2</v>
      </c>
      <c r="I147" s="7">
        <v>6.5201761332832814E-2</v>
      </c>
      <c r="J147" s="7">
        <v>1.7681849819201515E-2</v>
      </c>
      <c r="K147" s="7">
        <v>4.2539128396933898E-3</v>
      </c>
      <c r="L147" s="7">
        <v>8.9741358614594096E-5</v>
      </c>
      <c r="M147" s="7">
        <v>0</v>
      </c>
      <c r="N147" s="7">
        <v>0</v>
      </c>
      <c r="O147" s="7">
        <v>4.0444684358811062E-3</v>
      </c>
      <c r="P147" s="7">
        <v>0</v>
      </c>
      <c r="Q147" s="7">
        <v>0</v>
      </c>
      <c r="R147" s="7">
        <v>0</v>
      </c>
      <c r="S147" s="7">
        <f t="shared" si="2"/>
        <v>1</v>
      </c>
    </row>
    <row r="148" spans="1:19" x14ac:dyDescent="0.25">
      <c r="A148" s="4" t="s">
        <v>73</v>
      </c>
      <c r="B148" s="7">
        <v>0.76688151913946867</v>
      </c>
      <c r="C148" s="7">
        <v>3.1287429791212837E-2</v>
      </c>
      <c r="D148" s="7">
        <v>2.394654136436979E-2</v>
      </c>
      <c r="E148" s="7">
        <v>1.6868417085633518E-2</v>
      </c>
      <c r="F148" s="7">
        <v>1.5620345227838639E-2</v>
      </c>
      <c r="G148" s="7">
        <v>3.706384477542732E-3</v>
      </c>
      <c r="H148" s="7">
        <v>4.6494221560415841E-2</v>
      </c>
      <c r="I148" s="7">
        <v>6.0063900133773981E-2</v>
      </c>
      <c r="J148" s="7">
        <v>1.619303947171593E-2</v>
      </c>
      <c r="K148" s="7">
        <v>0</v>
      </c>
      <c r="L148" s="7">
        <v>6.119360520278218E-3</v>
      </c>
      <c r="M148" s="7">
        <v>0</v>
      </c>
      <c r="N148" s="7">
        <v>0</v>
      </c>
      <c r="O148" s="7">
        <v>1.2818841227749789E-2</v>
      </c>
      <c r="P148" s="7">
        <v>0</v>
      </c>
      <c r="Q148" s="7">
        <v>0</v>
      </c>
      <c r="R148" s="7">
        <v>0</v>
      </c>
      <c r="S148" s="7">
        <f t="shared" si="2"/>
        <v>0.99999999999999967</v>
      </c>
    </row>
    <row r="149" spans="1:19" x14ac:dyDescent="0.25">
      <c r="A149" s="9" t="s">
        <v>74</v>
      </c>
      <c r="B149" s="8">
        <v>0.71905482085970795</v>
      </c>
      <c r="C149" s="8">
        <v>7.7130627947714789E-2</v>
      </c>
      <c r="D149" s="8">
        <v>3.8036441705220796E-2</v>
      </c>
      <c r="E149" s="8">
        <v>4.6447429566380816E-3</v>
      </c>
      <c r="F149" s="8">
        <v>1.4768368444992982E-2</v>
      </c>
      <c r="G149" s="8">
        <v>2.1787142958202099E-3</v>
      </c>
      <c r="H149" s="8">
        <v>1.3931206165791585E-2</v>
      </c>
      <c r="I149" s="8">
        <v>8.7522359320069992E-2</v>
      </c>
      <c r="J149" s="8">
        <v>8.9082318371668419E-3</v>
      </c>
      <c r="K149" s="8">
        <v>5.2153420678862274E-3</v>
      </c>
      <c r="L149" s="8">
        <v>9.306756361323297E-3</v>
      </c>
      <c r="M149" s="8">
        <v>1.0675429731167203E-2</v>
      </c>
      <c r="N149" s="8">
        <v>0</v>
      </c>
      <c r="O149" s="8">
        <v>8.626958306499918E-3</v>
      </c>
      <c r="P149" s="8">
        <v>0</v>
      </c>
      <c r="Q149" s="8">
        <v>0</v>
      </c>
      <c r="R149" s="8">
        <v>0</v>
      </c>
      <c r="S149" s="8">
        <f t="shared" si="2"/>
        <v>0.99999999999999978</v>
      </c>
    </row>
    <row r="150" spans="1:19" x14ac:dyDescent="0.25">
      <c r="A150" s="4" t="s">
        <v>196</v>
      </c>
      <c r="B150" s="7">
        <v>0.67706927172963438</v>
      </c>
      <c r="C150" s="7">
        <v>7.5033171871550203E-2</v>
      </c>
      <c r="D150" s="7">
        <v>5.8525403695874882E-2</v>
      </c>
      <c r="E150" s="7">
        <v>0</v>
      </c>
      <c r="F150" s="7">
        <v>1.2513744482726873E-2</v>
      </c>
      <c r="G150" s="7">
        <v>0</v>
      </c>
      <c r="H150" s="7">
        <v>2.5096711542214989E-2</v>
      </c>
      <c r="I150" s="7">
        <v>7.0388851875647543E-2</v>
      </c>
      <c r="J150" s="7">
        <v>2.3824870418790063E-2</v>
      </c>
      <c r="K150" s="7">
        <v>1.4022468127920795E-2</v>
      </c>
      <c r="L150" s="7">
        <v>1.2388298305628438E-2</v>
      </c>
      <c r="M150" s="7">
        <v>2.0131955457978003E-2</v>
      </c>
      <c r="N150" s="7">
        <v>0</v>
      </c>
      <c r="O150" s="7">
        <v>1.1005252492033825E-2</v>
      </c>
      <c r="P150" s="7">
        <v>0</v>
      </c>
      <c r="Q150" s="7">
        <v>0</v>
      </c>
      <c r="R150" s="7">
        <v>0</v>
      </c>
      <c r="S150" s="7">
        <f t="shared" si="2"/>
        <v>1.0000000000000002</v>
      </c>
    </row>
    <row r="151" spans="1:19" x14ac:dyDescent="0.25">
      <c r="A151" s="4" t="s">
        <v>75</v>
      </c>
      <c r="B151" s="7">
        <v>0.56360458203410713</v>
      </c>
      <c r="C151" s="7">
        <v>8.9976649043813667E-2</v>
      </c>
      <c r="D151" s="7">
        <v>6.3770129887344455E-3</v>
      </c>
      <c r="E151" s="7">
        <v>5.545246508583946E-2</v>
      </c>
      <c r="F151" s="7">
        <v>1.7944739961195832E-2</v>
      </c>
      <c r="G151" s="7">
        <v>1.5949476626391231E-2</v>
      </c>
      <c r="H151" s="7">
        <v>6.5555501699339491E-2</v>
      </c>
      <c r="I151" s="7">
        <v>9.8149273999522446E-2</v>
      </c>
      <c r="J151" s="7">
        <v>3.5909952318783786E-2</v>
      </c>
      <c r="K151" s="7">
        <v>2.0092497721387464E-2</v>
      </c>
      <c r="L151" s="7">
        <v>1.0501326412655694E-2</v>
      </c>
      <c r="M151" s="7">
        <v>8.0547840377825329E-3</v>
      </c>
      <c r="N151" s="7">
        <v>0</v>
      </c>
      <c r="O151" s="7">
        <v>1.2431738070446965E-2</v>
      </c>
      <c r="P151" s="7">
        <v>0</v>
      </c>
      <c r="Q151" s="7">
        <v>0</v>
      </c>
      <c r="R151" s="7">
        <v>0</v>
      </c>
      <c r="S151" s="7">
        <f t="shared" si="2"/>
        <v>1.0000000000000002</v>
      </c>
    </row>
    <row r="152" spans="1:19" x14ac:dyDescent="0.25">
      <c r="A152" s="4" t="s">
        <v>197</v>
      </c>
      <c r="B152" s="7">
        <v>0.74078543486105952</v>
      </c>
      <c r="C152" s="7">
        <v>7.070323120672585E-2</v>
      </c>
      <c r="D152" s="7">
        <v>2.0723403948093921E-2</v>
      </c>
      <c r="E152" s="7">
        <v>0</v>
      </c>
      <c r="F152" s="7">
        <v>1.4350100700550188E-2</v>
      </c>
      <c r="G152" s="7">
        <v>3.331596522659688E-4</v>
      </c>
      <c r="H152" s="7">
        <v>3.2751872231432833E-2</v>
      </c>
      <c r="I152" s="7">
        <v>7.3660401003832171E-2</v>
      </c>
      <c r="J152" s="7">
        <v>4.856075341419068E-3</v>
      </c>
      <c r="K152" s="7">
        <v>3.118453033838306E-2</v>
      </c>
      <c r="L152" s="7">
        <v>1.4444186960234347E-3</v>
      </c>
      <c r="M152" s="7">
        <v>0</v>
      </c>
      <c r="N152" s="7">
        <v>0</v>
      </c>
      <c r="O152" s="7">
        <v>9.207372020213888E-3</v>
      </c>
      <c r="P152" s="7">
        <v>0</v>
      </c>
      <c r="Q152" s="7">
        <v>0</v>
      </c>
      <c r="R152" s="7">
        <v>0</v>
      </c>
      <c r="S152" s="7">
        <f t="shared" si="2"/>
        <v>1</v>
      </c>
    </row>
    <row r="153" spans="1:19" x14ac:dyDescent="0.25">
      <c r="A153" s="4" t="s">
        <v>76</v>
      </c>
      <c r="B153" s="7">
        <v>0.74856302371195527</v>
      </c>
      <c r="C153" s="7">
        <v>4.0492616249070183E-2</v>
      </c>
      <c r="D153" s="7">
        <v>2.5766626271266878E-2</v>
      </c>
      <c r="E153" s="7">
        <v>2.6474969449374317E-2</v>
      </c>
      <c r="F153" s="7">
        <v>1.1806663229193513E-2</v>
      </c>
      <c r="G153" s="7">
        <v>0</v>
      </c>
      <c r="H153" s="7">
        <v>2.8185131707276337E-2</v>
      </c>
      <c r="I153" s="7">
        <v>7.9598560317480388E-2</v>
      </c>
      <c r="J153" s="7">
        <v>7.7245213556040061E-3</v>
      </c>
      <c r="K153" s="7">
        <v>9.539572729354736E-3</v>
      </c>
      <c r="L153" s="7">
        <v>5.7065528303768317E-3</v>
      </c>
      <c r="M153" s="7">
        <v>3.8980772060143547E-3</v>
      </c>
      <c r="N153" s="7">
        <v>3.0004414236928044E-4</v>
      </c>
      <c r="O153" s="7">
        <v>1.1943640800663919E-2</v>
      </c>
      <c r="P153" s="7">
        <v>0</v>
      </c>
      <c r="Q153" s="7">
        <v>0</v>
      </c>
      <c r="R153" s="7">
        <v>0</v>
      </c>
      <c r="S153" s="7">
        <f t="shared" si="2"/>
        <v>0.99999999999999989</v>
      </c>
    </row>
    <row r="154" spans="1:19" x14ac:dyDescent="0.25">
      <c r="A154" s="4" t="s">
        <v>77</v>
      </c>
      <c r="B154" s="7">
        <v>0.7764925987044059</v>
      </c>
      <c r="C154" s="7">
        <v>5.5067402584710476E-2</v>
      </c>
      <c r="D154" s="7">
        <v>1.5931147856101592E-2</v>
      </c>
      <c r="E154" s="7">
        <v>1.2544044234371473E-2</v>
      </c>
      <c r="F154" s="7">
        <v>1.7836048609176747E-2</v>
      </c>
      <c r="G154" s="7">
        <v>2.7727280544648679E-3</v>
      </c>
      <c r="H154" s="7">
        <v>3.7706194282990831E-3</v>
      </c>
      <c r="I154" s="7">
        <v>8.2517222194043463E-2</v>
      </c>
      <c r="J154" s="7">
        <v>6.1906285616635118E-3</v>
      </c>
      <c r="K154" s="7">
        <v>4.7047467664050879E-3</v>
      </c>
      <c r="L154" s="7">
        <v>3.3674849800726641E-3</v>
      </c>
      <c r="M154" s="7">
        <v>4.1299862948468496E-3</v>
      </c>
      <c r="N154" s="7">
        <v>3.6765803712512563E-3</v>
      </c>
      <c r="O154" s="7">
        <v>1.0998761360186782E-2</v>
      </c>
      <c r="P154" s="7">
        <v>0</v>
      </c>
      <c r="Q154" s="7">
        <v>0</v>
      </c>
      <c r="R154" s="7">
        <v>0</v>
      </c>
      <c r="S154" s="7">
        <f t="shared" si="2"/>
        <v>0.99999999999999967</v>
      </c>
    </row>
    <row r="155" spans="1:19" x14ac:dyDescent="0.25">
      <c r="A155" s="4" t="s">
        <v>198</v>
      </c>
      <c r="B155" s="7">
        <v>0.7715008953862601</v>
      </c>
      <c r="C155" s="7">
        <v>4.0271838910911649E-2</v>
      </c>
      <c r="D155" s="7">
        <v>3.4767996972894108E-2</v>
      </c>
      <c r="E155" s="7">
        <v>1.4087097908671317E-3</v>
      </c>
      <c r="F155" s="7">
        <v>1.5108466779219731E-2</v>
      </c>
      <c r="G155" s="7">
        <v>4.3167188546219789E-3</v>
      </c>
      <c r="H155" s="7">
        <v>8.2594596425228303E-3</v>
      </c>
      <c r="I155" s="7">
        <v>7.7821420263624028E-2</v>
      </c>
      <c r="J155" s="7">
        <v>9.8829415359412837E-3</v>
      </c>
      <c r="K155" s="7">
        <v>1.3183763778441625E-2</v>
      </c>
      <c r="L155" s="7">
        <v>4.9729861609659433E-3</v>
      </c>
      <c r="M155" s="7">
        <v>9.3418641295429702E-3</v>
      </c>
      <c r="N155" s="7">
        <v>0</v>
      </c>
      <c r="O155" s="7">
        <v>9.1629377941865788E-3</v>
      </c>
      <c r="P155" s="7">
        <v>0</v>
      </c>
      <c r="Q155" s="7">
        <v>0</v>
      </c>
      <c r="R155" s="7">
        <v>0</v>
      </c>
      <c r="S155" s="7">
        <f t="shared" si="2"/>
        <v>1</v>
      </c>
    </row>
    <row r="156" spans="1:19" x14ac:dyDescent="0.25">
      <c r="A156" s="4" t="s">
        <v>199</v>
      </c>
      <c r="B156" s="7">
        <v>0.73932819416336004</v>
      </c>
      <c r="C156" s="7">
        <v>5.7917178509500636E-2</v>
      </c>
      <c r="D156" s="7">
        <v>2.035759924658722E-2</v>
      </c>
      <c r="E156" s="7">
        <v>1.7577180611934608E-2</v>
      </c>
      <c r="F156" s="7">
        <v>2.054762856888134E-2</v>
      </c>
      <c r="G156" s="7">
        <v>3.6198402909596362E-3</v>
      </c>
      <c r="H156" s="7">
        <v>6.561835481857836E-3</v>
      </c>
      <c r="I156" s="7">
        <v>7.4968076396303748E-2</v>
      </c>
      <c r="J156" s="7">
        <v>6.7185149543983911E-3</v>
      </c>
      <c r="K156" s="7">
        <v>2.9516269501940914E-2</v>
      </c>
      <c r="L156" s="7">
        <v>5.9811206067614453E-3</v>
      </c>
      <c r="M156" s="7">
        <v>8.7283833824159506E-3</v>
      </c>
      <c r="N156" s="7">
        <v>0</v>
      </c>
      <c r="O156" s="7">
        <v>8.1781782850983004E-3</v>
      </c>
      <c r="P156" s="7">
        <v>0</v>
      </c>
      <c r="Q156" s="7">
        <v>0</v>
      </c>
      <c r="R156" s="7">
        <v>0</v>
      </c>
      <c r="S156" s="7">
        <f t="shared" si="2"/>
        <v>1</v>
      </c>
    </row>
    <row r="157" spans="1:19" x14ac:dyDescent="0.25">
      <c r="A157" s="4" t="s">
        <v>200</v>
      </c>
      <c r="B157" s="7">
        <v>0.69685669486840718</v>
      </c>
      <c r="C157" s="7">
        <v>2.5752676631037721E-2</v>
      </c>
      <c r="D157" s="7">
        <v>3.2381051267565797E-2</v>
      </c>
      <c r="E157" s="7">
        <v>0</v>
      </c>
      <c r="F157" s="7">
        <v>1.3566561526791969E-2</v>
      </c>
      <c r="G157" s="7">
        <v>0</v>
      </c>
      <c r="H157" s="7">
        <v>7.2187071401453751E-2</v>
      </c>
      <c r="I157" s="7">
        <v>9.3128059595274218E-2</v>
      </c>
      <c r="J157" s="7">
        <v>1.1517945885121198E-2</v>
      </c>
      <c r="K157" s="7">
        <v>1.0768705557040386E-2</v>
      </c>
      <c r="L157" s="7">
        <v>2.4889665937189939E-2</v>
      </c>
      <c r="M157" s="7">
        <v>0</v>
      </c>
      <c r="N157" s="7">
        <v>9.7435430419741172E-3</v>
      </c>
      <c r="O157" s="7">
        <v>9.2080242881436587E-3</v>
      </c>
      <c r="P157" s="7">
        <v>0</v>
      </c>
      <c r="Q157" s="7">
        <v>0</v>
      </c>
      <c r="R157" s="7">
        <v>0</v>
      </c>
      <c r="S157" s="7">
        <f t="shared" si="2"/>
        <v>1</v>
      </c>
    </row>
    <row r="158" spans="1:19" x14ac:dyDescent="0.25">
      <c r="A158" s="4" t="s">
        <v>78</v>
      </c>
      <c r="B158" s="7">
        <v>0.69263339374038502</v>
      </c>
      <c r="C158" s="7">
        <v>6.8968382168857131E-2</v>
      </c>
      <c r="D158" s="7">
        <v>2.2887863452373178E-2</v>
      </c>
      <c r="E158" s="7">
        <v>1.2685121202587435E-2</v>
      </c>
      <c r="F158" s="7">
        <v>1.0246403064718529E-2</v>
      </c>
      <c r="G158" s="7">
        <v>0</v>
      </c>
      <c r="H158" s="7">
        <v>3.7923635188581398E-2</v>
      </c>
      <c r="I158" s="7">
        <v>0.10457681659215406</v>
      </c>
      <c r="J158" s="7">
        <v>2.3596752251330712E-2</v>
      </c>
      <c r="K158" s="7">
        <v>1.8265467825445515E-2</v>
      </c>
      <c r="L158" s="7">
        <v>3.663885150210335E-3</v>
      </c>
      <c r="M158" s="7">
        <v>0</v>
      </c>
      <c r="N158" s="7">
        <v>0</v>
      </c>
      <c r="O158" s="7">
        <v>4.5522793633566896E-3</v>
      </c>
      <c r="P158" s="7">
        <v>0</v>
      </c>
      <c r="Q158" s="7">
        <v>0</v>
      </c>
      <c r="R158" s="7">
        <v>0</v>
      </c>
      <c r="S158" s="7">
        <f t="shared" si="2"/>
        <v>1</v>
      </c>
    </row>
    <row r="159" spans="1:19" x14ac:dyDescent="0.25">
      <c r="A159" s="4" t="s">
        <v>79</v>
      </c>
      <c r="B159" s="7">
        <v>0.75309547743057126</v>
      </c>
      <c r="C159" s="7">
        <v>3.9327769644214437E-2</v>
      </c>
      <c r="D159" s="7">
        <v>6.4691154741986126E-2</v>
      </c>
      <c r="E159" s="7">
        <v>0</v>
      </c>
      <c r="F159" s="7">
        <v>2.141045359446208E-2</v>
      </c>
      <c r="G159" s="7">
        <v>7.42507003634161E-3</v>
      </c>
      <c r="H159" s="7">
        <v>1.8604103224596866E-2</v>
      </c>
      <c r="I159" s="7">
        <v>6.9760516708650369E-2</v>
      </c>
      <c r="J159" s="7">
        <v>6.0673857465834858E-3</v>
      </c>
      <c r="K159" s="7">
        <v>5.8649830164372169E-4</v>
      </c>
      <c r="L159" s="7">
        <v>8.0270706724320064E-4</v>
      </c>
      <c r="M159" s="7">
        <v>6.3982125159945539E-3</v>
      </c>
      <c r="N159" s="7">
        <v>0</v>
      </c>
      <c r="O159" s="7">
        <v>1.1830650987712119E-2</v>
      </c>
      <c r="P159" s="7">
        <v>0</v>
      </c>
      <c r="Q159" s="7">
        <v>0</v>
      </c>
      <c r="R159" s="7">
        <v>0</v>
      </c>
      <c r="S159" s="7">
        <f t="shared" si="2"/>
        <v>0.99999999999999978</v>
      </c>
    </row>
    <row r="160" spans="1:19" x14ac:dyDescent="0.25">
      <c r="A160" s="4" t="s">
        <v>201</v>
      </c>
      <c r="B160" s="7">
        <v>0.62684279352510597</v>
      </c>
      <c r="C160" s="7">
        <v>3.5187286486054251E-2</v>
      </c>
      <c r="D160" s="7">
        <v>3.0980555625809928E-3</v>
      </c>
      <c r="E160" s="7">
        <v>0</v>
      </c>
      <c r="F160" s="7">
        <v>2.7389454997300246E-2</v>
      </c>
      <c r="G160" s="7">
        <v>2.6805044390390526E-2</v>
      </c>
      <c r="H160" s="7">
        <v>9.7922960307568044E-2</v>
      </c>
      <c r="I160" s="7">
        <v>0.11037612897724876</v>
      </c>
      <c r="J160" s="7">
        <v>2.8671947665610428E-2</v>
      </c>
      <c r="K160" s="7">
        <v>1.6213694718844561E-2</v>
      </c>
      <c r="L160" s="7">
        <v>1.0820639750474931E-3</v>
      </c>
      <c r="M160" s="7">
        <v>0</v>
      </c>
      <c r="N160" s="7">
        <v>0</v>
      </c>
      <c r="O160" s="7">
        <v>2.6410569394248625E-2</v>
      </c>
      <c r="P160" s="7">
        <v>0</v>
      </c>
      <c r="Q160" s="7">
        <v>0</v>
      </c>
      <c r="R160" s="7">
        <v>0</v>
      </c>
      <c r="S160" s="7">
        <f t="shared" si="2"/>
        <v>1.0000000000000002</v>
      </c>
    </row>
    <row r="161" spans="1:19" x14ac:dyDescent="0.25">
      <c r="A161" s="4" t="s">
        <v>202</v>
      </c>
      <c r="B161" s="7">
        <v>0.69916776344147002</v>
      </c>
      <c r="C161" s="7">
        <v>4.3445669236489168E-2</v>
      </c>
      <c r="D161" s="7">
        <v>1.2677235238603768E-3</v>
      </c>
      <c r="E161" s="7">
        <v>5.0838065528183277E-2</v>
      </c>
      <c r="F161" s="7">
        <v>3.1160165518803271E-2</v>
      </c>
      <c r="G161" s="7">
        <v>0</v>
      </c>
      <c r="H161" s="7">
        <v>3.9684665328211438E-2</v>
      </c>
      <c r="I161" s="7">
        <v>8.3716293544518261E-2</v>
      </c>
      <c r="J161" s="7">
        <v>2.5065923067587207E-2</v>
      </c>
      <c r="K161" s="7">
        <v>4.3974159733906823E-3</v>
      </c>
      <c r="L161" s="7">
        <v>1.4338167643478181E-2</v>
      </c>
      <c r="M161" s="7">
        <v>0</v>
      </c>
      <c r="N161" s="7">
        <v>0</v>
      </c>
      <c r="O161" s="7">
        <v>6.9181471940082916E-3</v>
      </c>
      <c r="P161" s="7">
        <v>0</v>
      </c>
      <c r="Q161" s="7">
        <v>0</v>
      </c>
      <c r="R161" s="7">
        <v>0</v>
      </c>
      <c r="S161" s="7">
        <f t="shared" si="2"/>
        <v>1.0000000000000002</v>
      </c>
    </row>
    <row r="162" spans="1:19" x14ac:dyDescent="0.25">
      <c r="A162" s="4" t="s">
        <v>80</v>
      </c>
      <c r="B162" s="7">
        <v>0.7790264815589607</v>
      </c>
      <c r="C162" s="7">
        <v>4.3454857945964417E-2</v>
      </c>
      <c r="D162" s="7">
        <v>1.5365227099138623E-2</v>
      </c>
      <c r="E162" s="7">
        <v>1.1966913043769902E-2</v>
      </c>
      <c r="F162" s="7">
        <v>1.7214205713918424E-2</v>
      </c>
      <c r="G162" s="7">
        <v>2.2595450478442524E-3</v>
      </c>
      <c r="H162" s="7">
        <v>1.2912206594344387E-2</v>
      </c>
      <c r="I162" s="7">
        <v>8.4856619418608503E-2</v>
      </c>
      <c r="J162" s="7">
        <v>9.1108148325243377E-3</v>
      </c>
      <c r="K162" s="7">
        <v>0</v>
      </c>
      <c r="L162" s="7">
        <v>5.7485808212309796E-3</v>
      </c>
      <c r="M162" s="7">
        <v>5.2423148695174473E-3</v>
      </c>
      <c r="N162" s="7">
        <v>5.6011670399516548E-4</v>
      </c>
      <c r="O162" s="7">
        <v>1.2282116350182866E-2</v>
      </c>
      <c r="P162" s="7">
        <v>0</v>
      </c>
      <c r="Q162" s="7">
        <v>0</v>
      </c>
      <c r="R162" s="7">
        <v>0</v>
      </c>
      <c r="S162" s="7">
        <f t="shared" si="2"/>
        <v>0.99999999999999989</v>
      </c>
    </row>
    <row r="163" spans="1:19" x14ac:dyDescent="0.25">
      <c r="A163" s="4" t="s">
        <v>106</v>
      </c>
      <c r="B163" s="7">
        <v>0.76027122096687894</v>
      </c>
      <c r="C163" s="7">
        <v>5.106068054166487E-2</v>
      </c>
      <c r="D163" s="7">
        <v>1.4168188486531315E-2</v>
      </c>
      <c r="E163" s="7">
        <v>1.6075399706836899E-2</v>
      </c>
      <c r="F163" s="7">
        <v>2.1783035970814348E-2</v>
      </c>
      <c r="G163" s="7">
        <v>1.8277022964778896E-3</v>
      </c>
      <c r="H163" s="7">
        <v>5.9344418017003011E-3</v>
      </c>
      <c r="I163" s="7">
        <v>8.4811829483224896E-2</v>
      </c>
      <c r="J163" s="7">
        <v>3.90821610333935E-3</v>
      </c>
      <c r="K163" s="7">
        <v>3.9696944716169852E-3</v>
      </c>
      <c r="L163" s="7">
        <v>4.2071420330588366E-3</v>
      </c>
      <c r="M163" s="7">
        <v>1.8591436687215326E-2</v>
      </c>
      <c r="N163" s="7">
        <v>5.2852618830089623E-4</v>
      </c>
      <c r="O163" s="7">
        <v>1.2858036037449012E-2</v>
      </c>
      <c r="P163" s="7">
        <v>0</v>
      </c>
      <c r="Q163" s="7">
        <v>4.4492248900875366E-6</v>
      </c>
      <c r="R163" s="7">
        <v>0</v>
      </c>
      <c r="S163" s="7">
        <f t="shared" si="2"/>
        <v>1</v>
      </c>
    </row>
    <row r="164" spans="1:19" x14ac:dyDescent="0.25">
      <c r="A164" s="4" t="s">
        <v>203</v>
      </c>
      <c r="B164" s="7">
        <v>0.75020218056131793</v>
      </c>
      <c r="C164" s="7">
        <v>5.5572030495538188E-2</v>
      </c>
      <c r="D164" s="7">
        <v>4.2953083431756398E-2</v>
      </c>
      <c r="E164" s="7">
        <v>0</v>
      </c>
      <c r="F164" s="7">
        <v>9.1560424976301954E-3</v>
      </c>
      <c r="G164" s="7">
        <v>2.4392115307621033E-3</v>
      </c>
      <c r="H164" s="7">
        <v>2.5855375275633214E-2</v>
      </c>
      <c r="I164" s="7">
        <v>8.3768299728216922E-2</v>
      </c>
      <c r="J164" s="7">
        <v>1.9123256579667975E-2</v>
      </c>
      <c r="K164" s="7">
        <v>0</v>
      </c>
      <c r="L164" s="7">
        <v>6.4306435773429189E-3</v>
      </c>
      <c r="M164" s="7">
        <v>0</v>
      </c>
      <c r="N164" s="7">
        <v>2.7318112351021012E-3</v>
      </c>
      <c r="O164" s="7">
        <v>1.7680650870318998E-3</v>
      </c>
      <c r="P164" s="7">
        <v>0</v>
      </c>
      <c r="Q164" s="7">
        <v>0</v>
      </c>
      <c r="R164" s="7">
        <v>0</v>
      </c>
      <c r="S164" s="7">
        <f t="shared" si="2"/>
        <v>0.99999999999999978</v>
      </c>
    </row>
    <row r="165" spans="1:19" x14ac:dyDescent="0.25">
      <c r="A165" s="4" t="s">
        <v>81</v>
      </c>
      <c r="B165" s="7">
        <v>0.73039965325213552</v>
      </c>
      <c r="C165" s="7">
        <v>7.3641373616243552E-2</v>
      </c>
      <c r="D165" s="7">
        <v>1.7744432624072868E-3</v>
      </c>
      <c r="E165" s="7">
        <v>6.5821860002267373E-3</v>
      </c>
      <c r="F165" s="7">
        <v>2.7522688051741927E-2</v>
      </c>
      <c r="G165" s="7">
        <v>1.0252646128230293E-2</v>
      </c>
      <c r="H165" s="7">
        <v>0</v>
      </c>
      <c r="I165" s="7">
        <v>8.9336312219655836E-2</v>
      </c>
      <c r="J165" s="7">
        <v>1.5136437497781294E-2</v>
      </c>
      <c r="K165" s="7">
        <v>4.8412895630953997E-3</v>
      </c>
      <c r="L165" s="7">
        <v>1.2997227620276733E-2</v>
      </c>
      <c r="M165" s="7">
        <v>1.1742144637832849E-2</v>
      </c>
      <c r="N165" s="7">
        <v>0</v>
      </c>
      <c r="O165" s="7">
        <v>1.5773598150372683E-2</v>
      </c>
      <c r="P165" s="7">
        <v>0</v>
      </c>
      <c r="Q165" s="7">
        <v>0</v>
      </c>
      <c r="R165" s="7">
        <v>0</v>
      </c>
      <c r="S165" s="7">
        <f t="shared" si="2"/>
        <v>1.0000000000000002</v>
      </c>
    </row>
    <row r="166" spans="1:19" x14ac:dyDescent="0.25">
      <c r="A166" s="4" t="s">
        <v>82</v>
      </c>
      <c r="B166" s="7">
        <v>0.66373690058591306</v>
      </c>
      <c r="C166" s="7">
        <v>2.7073087519019729E-2</v>
      </c>
      <c r="D166" s="7">
        <v>4.0624299438846538E-2</v>
      </c>
      <c r="E166" s="7">
        <v>6.6114102034204356E-2</v>
      </c>
      <c r="F166" s="7">
        <v>1.7321870956599251E-2</v>
      </c>
      <c r="G166" s="7">
        <v>0</v>
      </c>
      <c r="H166" s="7">
        <v>3.0369824129070785E-2</v>
      </c>
      <c r="I166" s="7">
        <v>0.10460281407531734</v>
      </c>
      <c r="J166" s="7">
        <v>5.7354185639360558E-3</v>
      </c>
      <c r="K166" s="7">
        <v>1.9232191833290748E-2</v>
      </c>
      <c r="L166" s="7">
        <v>3.0673897511051345E-3</v>
      </c>
      <c r="M166" s="7">
        <v>0</v>
      </c>
      <c r="N166" s="7">
        <v>0</v>
      </c>
      <c r="O166" s="7">
        <v>2.212210111269676E-2</v>
      </c>
      <c r="P166" s="7">
        <v>0</v>
      </c>
      <c r="Q166" s="7">
        <v>0</v>
      </c>
      <c r="R166" s="7">
        <v>0</v>
      </c>
      <c r="S166" s="7">
        <f t="shared" si="2"/>
        <v>0.99999999999999944</v>
      </c>
    </row>
    <row r="167" spans="1:19" x14ac:dyDescent="0.25">
      <c r="A167" s="4" t="s">
        <v>204</v>
      </c>
      <c r="B167" s="7">
        <v>0.74147413269945761</v>
      </c>
      <c r="C167" s="7">
        <v>8.8404411000740105E-2</v>
      </c>
      <c r="D167" s="7">
        <v>2.1153510849600821E-2</v>
      </c>
      <c r="E167" s="7">
        <v>1.3324719758818821E-2</v>
      </c>
      <c r="F167" s="7">
        <v>1.4737749681432632E-2</v>
      </c>
      <c r="G167" s="7">
        <v>7.6678938466261844E-3</v>
      </c>
      <c r="H167" s="7">
        <v>1.3479899382031575E-2</v>
      </c>
      <c r="I167" s="7">
        <v>7.0016173734858259E-2</v>
      </c>
      <c r="J167" s="7">
        <v>1.2284355366066761E-2</v>
      </c>
      <c r="K167" s="7">
        <v>9.8329633872785982E-4</v>
      </c>
      <c r="L167" s="7">
        <v>4.3890136229275982E-3</v>
      </c>
      <c r="M167" s="7">
        <v>0</v>
      </c>
      <c r="N167" s="7">
        <v>0</v>
      </c>
      <c r="O167" s="7">
        <v>1.2084843718711661E-2</v>
      </c>
      <c r="P167" s="7">
        <v>0</v>
      </c>
      <c r="Q167" s="7">
        <v>0</v>
      </c>
      <c r="R167" s="7">
        <v>0</v>
      </c>
      <c r="S167" s="7">
        <f t="shared" si="2"/>
        <v>0.99999999999999978</v>
      </c>
    </row>
    <row r="168" spans="1:19" x14ac:dyDescent="0.25">
      <c r="A168" s="4" t="s">
        <v>205</v>
      </c>
      <c r="B168" s="7">
        <v>0.6613568958413879</v>
      </c>
      <c r="C168" s="7">
        <v>7.5793980646245221E-2</v>
      </c>
      <c r="D168" s="7">
        <v>6.0693936694025424E-2</v>
      </c>
      <c r="E168" s="7">
        <v>2.6961721016936138E-3</v>
      </c>
      <c r="F168" s="7">
        <v>9.8935751847948512E-3</v>
      </c>
      <c r="G168" s="7">
        <v>4.2085418830091698E-3</v>
      </c>
      <c r="H168" s="7">
        <v>5.573584075319416E-3</v>
      </c>
      <c r="I168" s="7">
        <v>9.8884406498251878E-2</v>
      </c>
      <c r="J168" s="7">
        <v>1.5418926497743129E-2</v>
      </c>
      <c r="K168" s="7">
        <v>2.2554783682102886E-2</v>
      </c>
      <c r="L168" s="7">
        <v>3.0015839818661482E-3</v>
      </c>
      <c r="M168" s="7">
        <v>2.8673509514527948E-2</v>
      </c>
      <c r="N168" s="7">
        <v>3.3210099602519792E-4</v>
      </c>
      <c r="O168" s="7">
        <v>1.0111755349922534E-2</v>
      </c>
      <c r="P168" s="7">
        <v>0</v>
      </c>
      <c r="Q168" s="7">
        <v>0</v>
      </c>
      <c r="R168" s="7">
        <v>8.062470530845133E-4</v>
      </c>
      <c r="S168" s="7">
        <f t="shared" si="2"/>
        <v>0.99999999999999967</v>
      </c>
    </row>
    <row r="169" spans="1:19" x14ac:dyDescent="0.25">
      <c r="A169" s="4" t="s">
        <v>206</v>
      </c>
      <c r="B169" s="7">
        <v>0.7708065486336898</v>
      </c>
      <c r="C169" s="7">
        <v>4.5622654598215177E-2</v>
      </c>
      <c r="D169" s="7">
        <v>5.5072604197775458E-4</v>
      </c>
      <c r="E169" s="7">
        <v>0</v>
      </c>
      <c r="F169" s="7">
        <v>1.5991373487853965E-2</v>
      </c>
      <c r="G169" s="7">
        <v>0</v>
      </c>
      <c r="H169" s="7">
        <v>2.6297009264734151E-2</v>
      </c>
      <c r="I169" s="7">
        <v>7.950625486220099E-2</v>
      </c>
      <c r="J169" s="7">
        <v>1.2016621662126926E-2</v>
      </c>
      <c r="K169" s="7">
        <v>1.0192840390405803E-2</v>
      </c>
      <c r="L169" s="7">
        <v>4.3671757101953926E-4</v>
      </c>
      <c r="M169" s="7">
        <v>1.3719312769103697E-2</v>
      </c>
      <c r="N169" s="7">
        <v>6.8228487532814098E-3</v>
      </c>
      <c r="O169" s="7">
        <v>1.3847255608734583E-2</v>
      </c>
      <c r="P169" s="7">
        <v>4.1898363566565591E-3</v>
      </c>
      <c r="Q169" s="7">
        <v>0</v>
      </c>
      <c r="R169" s="7">
        <v>0</v>
      </c>
      <c r="S169" s="7">
        <f t="shared" si="2"/>
        <v>1</v>
      </c>
    </row>
    <row r="170" spans="1:19" x14ac:dyDescent="0.25">
      <c r="A170" s="4" t="s">
        <v>83</v>
      </c>
      <c r="B170" s="7">
        <v>0.76587346428475556</v>
      </c>
      <c r="C170" s="7">
        <v>4.6475126734203488E-2</v>
      </c>
      <c r="D170" s="7">
        <v>1.4058183445068183E-3</v>
      </c>
      <c r="E170" s="7">
        <v>2.173930118009143E-3</v>
      </c>
      <c r="F170" s="7">
        <v>1.2042863158311949E-2</v>
      </c>
      <c r="G170" s="7">
        <v>0</v>
      </c>
      <c r="H170" s="7">
        <v>4.4208322168671682E-2</v>
      </c>
      <c r="I170" s="7">
        <v>8.2164531932350279E-2</v>
      </c>
      <c r="J170" s="7">
        <v>1.0366014229795361E-2</v>
      </c>
      <c r="K170" s="7">
        <v>2.4329279678097403E-2</v>
      </c>
      <c r="L170" s="7">
        <v>4.8484677643541967E-3</v>
      </c>
      <c r="M170" s="7">
        <v>0</v>
      </c>
      <c r="N170" s="7">
        <v>0</v>
      </c>
      <c r="O170" s="7">
        <v>5.0755766364094929E-3</v>
      </c>
      <c r="P170" s="7">
        <v>3.9119371232302641E-6</v>
      </c>
      <c r="Q170" s="7">
        <v>1.0326930134115476E-3</v>
      </c>
      <c r="R170" s="7">
        <v>0</v>
      </c>
      <c r="S170" s="7">
        <f t="shared" si="2"/>
        <v>1</v>
      </c>
    </row>
    <row r="171" spans="1:19" x14ac:dyDescent="0.25">
      <c r="A171" s="4" t="s">
        <v>207</v>
      </c>
      <c r="B171" s="7">
        <v>0.71821289663748433</v>
      </c>
      <c r="C171" s="7">
        <v>7.3852537556803904E-2</v>
      </c>
      <c r="D171" s="7">
        <v>5.5591119867466988E-2</v>
      </c>
      <c r="E171" s="7">
        <v>0</v>
      </c>
      <c r="F171" s="7">
        <v>7.6808018612585845E-3</v>
      </c>
      <c r="G171" s="7">
        <v>0</v>
      </c>
      <c r="H171" s="7">
        <v>1.963791361224888E-2</v>
      </c>
      <c r="I171" s="7">
        <v>7.9551325395626191E-2</v>
      </c>
      <c r="J171" s="7">
        <v>1.4750832786164764E-2</v>
      </c>
      <c r="K171" s="7">
        <v>4.6960639415726552E-3</v>
      </c>
      <c r="L171" s="7">
        <v>2.6184997509040337E-3</v>
      </c>
      <c r="M171" s="7">
        <v>7.3965413277751434E-3</v>
      </c>
      <c r="N171" s="7">
        <v>4.631583399115302E-5</v>
      </c>
      <c r="O171" s="7">
        <v>1.1919537509090266E-2</v>
      </c>
      <c r="P171" s="7">
        <v>0</v>
      </c>
      <c r="Q171" s="7">
        <v>4.045613919613316E-3</v>
      </c>
      <c r="R171" s="7">
        <v>0</v>
      </c>
      <c r="S171" s="7">
        <f t="shared" si="2"/>
        <v>1</v>
      </c>
    </row>
    <row r="172" spans="1:19" x14ac:dyDescent="0.25">
      <c r="A172" s="4" t="s">
        <v>208</v>
      </c>
      <c r="B172" s="7">
        <v>0.77511326391390767</v>
      </c>
      <c r="C172" s="7">
        <v>1.9006516126855201E-2</v>
      </c>
      <c r="D172" s="7">
        <v>3.3467222004485729E-2</v>
      </c>
      <c r="E172" s="7">
        <v>2.5819374108037763E-3</v>
      </c>
      <c r="F172" s="7">
        <v>9.9058076119677898E-3</v>
      </c>
      <c r="G172" s="7">
        <v>4.0952232478230011E-3</v>
      </c>
      <c r="H172" s="7">
        <v>2.8014375592527667E-2</v>
      </c>
      <c r="I172" s="7">
        <v>9.4625936790517645E-2</v>
      </c>
      <c r="J172" s="7">
        <v>8.8756374870491983E-3</v>
      </c>
      <c r="K172" s="7">
        <v>2.941132560240665E-3</v>
      </c>
      <c r="L172" s="7">
        <v>5.1883976874359094E-3</v>
      </c>
      <c r="M172" s="7">
        <v>6.5224244263062496E-3</v>
      </c>
      <c r="N172" s="7">
        <v>0</v>
      </c>
      <c r="O172" s="7">
        <v>9.6621251400794417E-3</v>
      </c>
      <c r="P172" s="7">
        <v>0</v>
      </c>
      <c r="Q172" s="7">
        <v>0</v>
      </c>
      <c r="R172" s="7">
        <v>0</v>
      </c>
      <c r="S172" s="7">
        <f t="shared" si="2"/>
        <v>1</v>
      </c>
    </row>
    <row r="173" spans="1:19" x14ac:dyDescent="0.25">
      <c r="A173" s="4" t="s">
        <v>209</v>
      </c>
      <c r="B173" s="7">
        <v>0.76411752540594202</v>
      </c>
      <c r="C173" s="7">
        <v>6.9094797542623432E-2</v>
      </c>
      <c r="D173" s="7">
        <v>4.6380042514532767E-2</v>
      </c>
      <c r="E173" s="7">
        <v>0</v>
      </c>
      <c r="F173" s="7">
        <v>6.3762356174318097E-3</v>
      </c>
      <c r="G173" s="7">
        <v>0</v>
      </c>
      <c r="H173" s="7">
        <v>1.9026619174283756E-2</v>
      </c>
      <c r="I173" s="7">
        <v>5.6040355848923258E-2</v>
      </c>
      <c r="J173" s="7">
        <v>1.239538051637957E-2</v>
      </c>
      <c r="K173" s="7">
        <v>1.4184553662506534E-3</v>
      </c>
      <c r="L173" s="7">
        <v>6.1779515326622781E-3</v>
      </c>
      <c r="M173" s="7">
        <v>4.9586567367173335E-3</v>
      </c>
      <c r="N173" s="7">
        <v>0</v>
      </c>
      <c r="O173" s="7">
        <v>1.4013979744253113E-2</v>
      </c>
      <c r="P173" s="7">
        <v>0</v>
      </c>
      <c r="Q173" s="7">
        <v>0</v>
      </c>
      <c r="R173" s="7">
        <v>0</v>
      </c>
      <c r="S173" s="7">
        <f t="shared" si="2"/>
        <v>1</v>
      </c>
    </row>
    <row r="174" spans="1:19" x14ac:dyDescent="0.25">
      <c r="A174" s="4" t="s">
        <v>210</v>
      </c>
      <c r="B174" s="7">
        <v>0.74345527802298816</v>
      </c>
      <c r="C174" s="7">
        <v>5.3327000307025869E-2</v>
      </c>
      <c r="D174" s="7">
        <v>0</v>
      </c>
      <c r="E174" s="7">
        <v>1.6782598229890787E-6</v>
      </c>
      <c r="F174" s="7">
        <v>1.8944196881900723E-2</v>
      </c>
      <c r="G174" s="7">
        <v>0</v>
      </c>
      <c r="H174" s="7">
        <v>4.4572284332516372E-2</v>
      </c>
      <c r="I174" s="7">
        <v>8.3763618664419212E-2</v>
      </c>
      <c r="J174" s="7">
        <v>2.1206314464361265E-2</v>
      </c>
      <c r="K174" s="7">
        <v>1.0972683546363517E-2</v>
      </c>
      <c r="L174" s="7">
        <v>0</v>
      </c>
      <c r="M174" s="7">
        <v>1.4326155825820983E-2</v>
      </c>
      <c r="N174" s="7">
        <v>0</v>
      </c>
      <c r="O174" s="7">
        <v>9.4307896947809985E-3</v>
      </c>
      <c r="P174" s="7">
        <v>0</v>
      </c>
      <c r="Q174" s="7">
        <v>0</v>
      </c>
      <c r="R174" s="7">
        <v>0</v>
      </c>
      <c r="S174" s="7">
        <f t="shared" si="2"/>
        <v>1</v>
      </c>
    </row>
    <row r="175" spans="1:19" x14ac:dyDescent="0.25">
      <c r="A175" s="4" t="s">
        <v>211</v>
      </c>
      <c r="B175" s="7">
        <v>0.77601426601582058</v>
      </c>
      <c r="C175" s="7">
        <v>5.5179769576033211E-2</v>
      </c>
      <c r="D175" s="7">
        <v>3.6395401278770487E-2</v>
      </c>
      <c r="E175" s="7">
        <v>0</v>
      </c>
      <c r="F175" s="7">
        <v>2.382684274868993E-2</v>
      </c>
      <c r="G175" s="7">
        <v>0</v>
      </c>
      <c r="H175" s="7">
        <v>1.58343479506655E-2</v>
      </c>
      <c r="I175" s="7">
        <v>7.7127734927684793E-2</v>
      </c>
      <c r="J175" s="7">
        <v>3.8065540770869091E-3</v>
      </c>
      <c r="K175" s="7">
        <v>1.5066220810796814E-3</v>
      </c>
      <c r="L175" s="7">
        <v>1.4522446121417768E-3</v>
      </c>
      <c r="M175" s="7">
        <v>0</v>
      </c>
      <c r="N175" s="7">
        <v>0</v>
      </c>
      <c r="O175" s="7">
        <v>8.8562167320272583E-3</v>
      </c>
      <c r="P175" s="7">
        <v>0</v>
      </c>
      <c r="Q175" s="7">
        <v>0</v>
      </c>
      <c r="R175" s="7">
        <v>0</v>
      </c>
      <c r="S175" s="7">
        <f t="shared" si="2"/>
        <v>1</v>
      </c>
    </row>
    <row r="176" spans="1:19" x14ac:dyDescent="0.25">
      <c r="A176" s="4" t="s">
        <v>107</v>
      </c>
      <c r="B176" s="7">
        <v>0.77043369725463651</v>
      </c>
      <c r="C176" s="7">
        <v>5.2492057858219129E-2</v>
      </c>
      <c r="D176" s="7">
        <v>3.1359495385268034E-2</v>
      </c>
      <c r="E176" s="7">
        <v>1.6762851171718229E-2</v>
      </c>
      <c r="F176" s="7">
        <v>1.7961561960447462E-2</v>
      </c>
      <c r="G176" s="7">
        <v>1.3155695477746227E-3</v>
      </c>
      <c r="H176" s="7">
        <v>7.3798709429908601E-3</v>
      </c>
      <c r="I176" s="7">
        <v>6.5478125886764271E-2</v>
      </c>
      <c r="J176" s="7">
        <v>5.454192924157799E-3</v>
      </c>
      <c r="K176" s="7">
        <v>3.4848791525262696E-3</v>
      </c>
      <c r="L176" s="7">
        <v>5.9408937185149871E-4</v>
      </c>
      <c r="M176" s="7">
        <v>2.2435065175420977E-2</v>
      </c>
      <c r="N176" s="7">
        <v>0</v>
      </c>
      <c r="O176" s="7">
        <v>4.8485433682242734E-3</v>
      </c>
      <c r="P176" s="7">
        <v>0</v>
      </c>
      <c r="Q176" s="7">
        <v>0</v>
      </c>
      <c r="R176" s="7">
        <v>0</v>
      </c>
      <c r="S176" s="7">
        <f t="shared" si="2"/>
        <v>1</v>
      </c>
    </row>
    <row r="177" spans="1:19" x14ac:dyDescent="0.25">
      <c r="A177" s="4" t="s">
        <v>212</v>
      </c>
      <c r="B177" s="7">
        <v>0.71365680269275811</v>
      </c>
      <c r="C177" s="7">
        <v>7.3821192155271151E-2</v>
      </c>
      <c r="D177" s="7">
        <v>2.7216013976396461E-2</v>
      </c>
      <c r="E177" s="7">
        <v>0</v>
      </c>
      <c r="F177" s="7">
        <v>1.570209173394271E-2</v>
      </c>
      <c r="G177" s="7">
        <v>5.8187423126278769E-4</v>
      </c>
      <c r="H177" s="7">
        <v>6.3516900608328059E-3</v>
      </c>
      <c r="I177" s="7">
        <v>0.10182495968188476</v>
      </c>
      <c r="J177" s="7">
        <v>9.6369277325133538E-3</v>
      </c>
      <c r="K177" s="7">
        <v>8.3958428926280328E-3</v>
      </c>
      <c r="L177" s="7">
        <v>5.069795702624562E-3</v>
      </c>
      <c r="M177" s="7">
        <v>3.0428627645574861E-2</v>
      </c>
      <c r="N177" s="7">
        <v>0</v>
      </c>
      <c r="O177" s="7">
        <v>7.3141814943105113E-3</v>
      </c>
      <c r="P177" s="7">
        <v>0</v>
      </c>
      <c r="Q177" s="7">
        <v>0</v>
      </c>
      <c r="R177" s="7">
        <v>0</v>
      </c>
      <c r="S177" s="7">
        <f t="shared" si="2"/>
        <v>1</v>
      </c>
    </row>
    <row r="178" spans="1:19" x14ac:dyDescent="0.25">
      <c r="A178" s="9" t="s">
        <v>84</v>
      </c>
      <c r="B178" s="8">
        <v>0.63014915287215734</v>
      </c>
      <c r="C178" s="8">
        <v>8.4559001866785707E-2</v>
      </c>
      <c r="D178" s="8">
        <v>3.6317717067377089E-2</v>
      </c>
      <c r="E178" s="8">
        <v>2.8795410076753417E-2</v>
      </c>
      <c r="F178" s="8">
        <v>1.5077695538179751E-2</v>
      </c>
      <c r="G178" s="8">
        <v>1.9294894266600774E-3</v>
      </c>
      <c r="H178" s="8">
        <v>1.2357454191122453E-2</v>
      </c>
      <c r="I178" s="8">
        <v>0.10558904128900261</v>
      </c>
      <c r="J178" s="8">
        <v>3.2855668928423898E-2</v>
      </c>
      <c r="K178" s="8">
        <v>2.0325764000907649E-2</v>
      </c>
      <c r="L178" s="8">
        <v>1.3754819833154111E-2</v>
      </c>
      <c r="M178" s="8">
        <v>1.0691793284863246E-2</v>
      </c>
      <c r="N178" s="8">
        <v>0</v>
      </c>
      <c r="O178" s="8">
        <v>7.5969916246126593E-3</v>
      </c>
      <c r="P178" s="8">
        <v>0</v>
      </c>
      <c r="Q178" s="8">
        <v>0</v>
      </c>
      <c r="R178" s="8">
        <v>0</v>
      </c>
      <c r="S178" s="8">
        <f t="shared" si="2"/>
        <v>0.99999999999999989</v>
      </c>
    </row>
    <row r="179" spans="1:19" x14ac:dyDescent="0.25">
      <c r="A179" s="4" t="s">
        <v>213</v>
      </c>
      <c r="B179" s="7">
        <v>0.73961438026576132</v>
      </c>
      <c r="C179" s="7">
        <v>5.1345971413250785E-2</v>
      </c>
      <c r="D179" s="7">
        <v>1.5513632099043301E-2</v>
      </c>
      <c r="E179" s="7">
        <v>0</v>
      </c>
      <c r="F179" s="7">
        <v>1.7876710997561159E-2</v>
      </c>
      <c r="G179" s="7">
        <v>0</v>
      </c>
      <c r="H179" s="7">
        <v>2.0414422811648056E-2</v>
      </c>
      <c r="I179" s="7">
        <v>9.6722131479190288E-2</v>
      </c>
      <c r="J179" s="7">
        <v>8.3796783890543632E-3</v>
      </c>
      <c r="K179" s="7">
        <v>2.0776831812649665E-2</v>
      </c>
      <c r="L179" s="7">
        <v>4.5822449782930612E-3</v>
      </c>
      <c r="M179" s="7">
        <v>7.3627561294989808E-3</v>
      </c>
      <c r="N179" s="7">
        <v>6.8390224011639685E-3</v>
      </c>
      <c r="O179" s="7">
        <v>1.0572217222884685E-2</v>
      </c>
      <c r="P179" s="7">
        <v>0</v>
      </c>
      <c r="Q179" s="7">
        <v>0</v>
      </c>
      <c r="R179" s="7">
        <v>0</v>
      </c>
      <c r="S179" s="7">
        <f t="shared" si="2"/>
        <v>0.99999999999999978</v>
      </c>
    </row>
    <row r="180" spans="1:19" x14ac:dyDescent="0.25">
      <c r="A180" s="4" t="s">
        <v>214</v>
      </c>
      <c r="B180" s="7">
        <v>0.80240963084445704</v>
      </c>
      <c r="C180" s="7">
        <v>4.0065610596960011E-2</v>
      </c>
      <c r="D180" s="7">
        <v>3.8774189541791057E-2</v>
      </c>
      <c r="E180" s="7">
        <v>2.9026402554595239E-3</v>
      </c>
      <c r="F180" s="7">
        <v>1.3893888071495537E-2</v>
      </c>
      <c r="G180" s="7">
        <v>0</v>
      </c>
      <c r="H180" s="7">
        <v>1.8416935397065268E-2</v>
      </c>
      <c r="I180" s="7">
        <v>7.1046162213255659E-2</v>
      </c>
      <c r="J180" s="7">
        <v>5.5809404318362798E-3</v>
      </c>
      <c r="K180" s="7">
        <v>0</v>
      </c>
      <c r="L180" s="7">
        <v>3.8979357090007799E-3</v>
      </c>
      <c r="M180" s="7">
        <v>0</v>
      </c>
      <c r="N180" s="7">
        <v>0</v>
      </c>
      <c r="O180" s="7">
        <v>3.0120669386786681E-3</v>
      </c>
      <c r="P180" s="7">
        <v>0</v>
      </c>
      <c r="Q180" s="7">
        <v>0</v>
      </c>
      <c r="R180" s="7">
        <v>0</v>
      </c>
      <c r="S180" s="7">
        <f t="shared" si="2"/>
        <v>0.99999999999999967</v>
      </c>
    </row>
    <row r="181" spans="1:19" x14ac:dyDescent="0.25">
      <c r="A181" s="4" t="s">
        <v>85</v>
      </c>
      <c r="B181" s="7">
        <v>0.67289867324004626</v>
      </c>
      <c r="C181" s="7">
        <v>7.3206317504716178E-2</v>
      </c>
      <c r="D181" s="7">
        <v>6.8662001325710112E-2</v>
      </c>
      <c r="E181" s="7">
        <v>0</v>
      </c>
      <c r="F181" s="7">
        <v>1.2523944064173655E-2</v>
      </c>
      <c r="G181" s="7">
        <v>1.5225101479662212E-3</v>
      </c>
      <c r="H181" s="7">
        <v>1.1856289007467654E-2</v>
      </c>
      <c r="I181" s="7">
        <v>8.6163096798169386E-2</v>
      </c>
      <c r="J181" s="7">
        <v>1.239962006432354E-2</v>
      </c>
      <c r="K181" s="7">
        <v>1.6993088951373081E-2</v>
      </c>
      <c r="L181" s="7">
        <v>1.0825089017977765E-2</v>
      </c>
      <c r="M181" s="7">
        <v>1.7740026573554488E-2</v>
      </c>
      <c r="N181" s="7">
        <v>0</v>
      </c>
      <c r="O181" s="7">
        <v>9.9914332276429072E-3</v>
      </c>
      <c r="P181" s="7">
        <v>0</v>
      </c>
      <c r="Q181" s="7">
        <v>5.2179100768786051E-3</v>
      </c>
      <c r="R181" s="7">
        <v>0</v>
      </c>
      <c r="S181" s="7">
        <f t="shared" si="2"/>
        <v>0.99999999999999967</v>
      </c>
    </row>
    <row r="182" spans="1:19" x14ac:dyDescent="0.25">
      <c r="A182" s="4" t="s">
        <v>215</v>
      </c>
      <c r="B182" s="7">
        <v>6.7152170213630166E-2</v>
      </c>
      <c r="C182" s="7">
        <v>0.10865409380924194</v>
      </c>
      <c r="D182" s="7">
        <v>6.4139465508973342E-2</v>
      </c>
      <c r="E182" s="7">
        <v>0</v>
      </c>
      <c r="F182" s="7">
        <v>0</v>
      </c>
      <c r="G182" s="7">
        <v>0</v>
      </c>
      <c r="H182" s="7">
        <v>0</v>
      </c>
      <c r="I182" s="7">
        <v>0.59766357605471543</v>
      </c>
      <c r="J182" s="7">
        <v>0.1598831220238035</v>
      </c>
      <c r="K182" s="7">
        <v>0</v>
      </c>
      <c r="L182" s="7">
        <v>0</v>
      </c>
      <c r="M182" s="7">
        <v>0</v>
      </c>
      <c r="N182" s="7">
        <v>2.5075723896354498E-3</v>
      </c>
      <c r="O182" s="7">
        <v>0</v>
      </c>
      <c r="P182" s="7">
        <v>0</v>
      </c>
      <c r="Q182" s="7">
        <v>0</v>
      </c>
      <c r="R182" s="7">
        <v>0</v>
      </c>
      <c r="S182" s="7">
        <f t="shared" si="2"/>
        <v>0.99999999999999989</v>
      </c>
    </row>
    <row r="183" spans="1:19" x14ac:dyDescent="0.25">
      <c r="A183" s="4" t="s">
        <v>216</v>
      </c>
      <c r="B183" s="7">
        <v>1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f t="shared" si="2"/>
        <v>1</v>
      </c>
    </row>
    <row r="184" spans="1:19" x14ac:dyDescent="0.25">
      <c r="A184" s="4" t="s">
        <v>217</v>
      </c>
      <c r="B184" s="7">
        <v>0.91253498025092517</v>
      </c>
      <c r="C184" s="7">
        <v>8.0228587076244501E-2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7.2364326728303827E-3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f t="shared" si="2"/>
        <v>1</v>
      </c>
    </row>
    <row r="185" spans="1:19" x14ac:dyDescent="0.25">
      <c r="A185" s="4" t="s">
        <v>218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1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f t="shared" si="2"/>
        <v>1</v>
      </c>
    </row>
    <row r="186" spans="1:19" x14ac:dyDescent="0.25">
      <c r="A186" s="4" t="s">
        <v>108</v>
      </c>
      <c r="B186" s="7">
        <v>1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f t="shared" si="2"/>
        <v>1</v>
      </c>
    </row>
    <row r="187" spans="1:19" x14ac:dyDescent="0.25">
      <c r="A187" s="4" t="s">
        <v>86</v>
      </c>
      <c r="B187" s="7">
        <v>0.99897527622606697</v>
      </c>
      <c r="C187" s="7">
        <v>1.0247237739331573E-3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f t="shared" si="2"/>
        <v>1.0000000000000002</v>
      </c>
    </row>
    <row r="188" spans="1:19" x14ac:dyDescent="0.25">
      <c r="A188" s="4" t="s">
        <v>219</v>
      </c>
      <c r="B188" s="7">
        <v>0.61350919074860666</v>
      </c>
      <c r="C188" s="7">
        <v>0.11100881312975873</v>
      </c>
      <c r="D188" s="7">
        <v>0</v>
      </c>
      <c r="E188" s="7">
        <v>3.1432689411162847E-2</v>
      </c>
      <c r="F188" s="7">
        <v>0</v>
      </c>
      <c r="G188" s="7">
        <v>0</v>
      </c>
      <c r="H188" s="7">
        <v>0</v>
      </c>
      <c r="I188" s="7">
        <v>0.16335916653508697</v>
      </c>
      <c r="J188" s="7">
        <v>3.3429022714639454E-2</v>
      </c>
      <c r="K188" s="7">
        <v>4.726111746074535E-2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f t="shared" si="2"/>
        <v>1</v>
      </c>
    </row>
    <row r="189" spans="1:19" x14ac:dyDescent="0.25">
      <c r="A189" s="4" t="s">
        <v>87</v>
      </c>
      <c r="B189" s="7">
        <v>8.088025077735414E-3</v>
      </c>
      <c r="C189" s="7">
        <v>0.44814461696491598</v>
      </c>
      <c r="D189" s="7">
        <v>0.14590256824144657</v>
      </c>
      <c r="E189" s="7">
        <v>0</v>
      </c>
      <c r="F189" s="7">
        <v>0</v>
      </c>
      <c r="G189" s="7">
        <v>0</v>
      </c>
      <c r="H189" s="7">
        <v>6.1540540061884731E-2</v>
      </c>
      <c r="I189" s="7">
        <v>0.12940601288801293</v>
      </c>
      <c r="J189" s="7">
        <v>0.12346698174071666</v>
      </c>
      <c r="K189" s="7">
        <v>0</v>
      </c>
      <c r="L189" s="7">
        <v>0</v>
      </c>
      <c r="M189" s="7">
        <v>8.3451255025287718E-2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f t="shared" si="2"/>
        <v>1</v>
      </c>
    </row>
    <row r="190" spans="1:19" x14ac:dyDescent="0.25">
      <c r="A190" s="4" t="s">
        <v>220</v>
      </c>
      <c r="B190" s="7">
        <v>0.7187480042140949</v>
      </c>
      <c r="C190" s="7">
        <v>4.4867002550994919E-2</v>
      </c>
      <c r="D190" s="7">
        <v>2.1013001296573543E-2</v>
      </c>
      <c r="E190" s="7">
        <v>0</v>
      </c>
      <c r="F190" s="7">
        <v>0</v>
      </c>
      <c r="G190" s="7">
        <v>0</v>
      </c>
      <c r="H190" s="7">
        <v>3.4270997204459405E-2</v>
      </c>
      <c r="I190" s="7">
        <v>0.12213100133880751</v>
      </c>
      <c r="J190" s="7">
        <v>3.5950995365517074E-2</v>
      </c>
      <c r="K190" s="7">
        <v>2.3018998029552724E-2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f t="shared" si="2"/>
        <v>1</v>
      </c>
    </row>
    <row r="191" spans="1:19" x14ac:dyDescent="0.25">
      <c r="A191" s="4" t="s">
        <v>221</v>
      </c>
      <c r="B191" s="7">
        <v>0.72581448219887668</v>
      </c>
      <c r="C191" s="7">
        <v>6.5525362050265448E-2</v>
      </c>
      <c r="D191" s="7">
        <v>4.1375425081521762E-2</v>
      </c>
      <c r="E191" s="7">
        <v>0</v>
      </c>
      <c r="F191" s="7">
        <v>0</v>
      </c>
      <c r="G191" s="7">
        <v>0</v>
      </c>
      <c r="H191" s="7">
        <v>3.0561393526124025E-2</v>
      </c>
      <c r="I191" s="7">
        <v>4.6895219390424098E-2</v>
      </c>
      <c r="J191" s="7">
        <v>4.3079775191264623E-2</v>
      </c>
      <c r="K191" s="7">
        <v>1.7146478427120124E-2</v>
      </c>
      <c r="L191" s="7">
        <v>0</v>
      </c>
      <c r="M191" s="7">
        <v>0</v>
      </c>
      <c r="N191" s="7">
        <v>0</v>
      </c>
      <c r="O191" s="7">
        <v>8.5904883869293153E-3</v>
      </c>
      <c r="P191" s="7">
        <v>2.1011375747473984E-2</v>
      </c>
      <c r="Q191" s="7">
        <v>0</v>
      </c>
      <c r="R191" s="7">
        <v>0</v>
      </c>
      <c r="S191" s="7">
        <f t="shared" si="2"/>
        <v>1.0000000000000002</v>
      </c>
    </row>
    <row r="192" spans="1:19" x14ac:dyDescent="0.25">
      <c r="A192" s="4" t="s">
        <v>88</v>
      </c>
      <c r="B192" s="7">
        <v>0.85054344041464103</v>
      </c>
      <c r="C192" s="7">
        <v>2.0188438327220448E-2</v>
      </c>
      <c r="D192" s="7">
        <v>2.3507471527156036E-2</v>
      </c>
      <c r="E192" s="7">
        <v>0</v>
      </c>
      <c r="F192" s="7">
        <v>5.5522577018919947E-3</v>
      </c>
      <c r="G192" s="7">
        <v>0</v>
      </c>
      <c r="H192" s="7">
        <v>0</v>
      </c>
      <c r="I192" s="7">
        <v>9.5409552907569362E-2</v>
      </c>
      <c r="J192" s="7">
        <v>4.7988391215212011E-3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f t="shared" si="2"/>
        <v>1</v>
      </c>
    </row>
    <row r="193" spans="1:19" x14ac:dyDescent="0.25">
      <c r="A193" s="4" t="s">
        <v>89</v>
      </c>
      <c r="B193" s="7">
        <v>0.77480725076212864</v>
      </c>
      <c r="C193" s="7">
        <v>5.2381039777606546E-2</v>
      </c>
      <c r="D193" s="7">
        <v>6.314825053386186E-2</v>
      </c>
      <c r="E193" s="7">
        <v>0</v>
      </c>
      <c r="F193" s="7">
        <v>0</v>
      </c>
      <c r="G193" s="7">
        <v>0</v>
      </c>
      <c r="H193" s="7">
        <v>0</v>
      </c>
      <c r="I193" s="7">
        <v>8.4654022452458372E-2</v>
      </c>
      <c r="J193" s="7">
        <v>1.7843667892568235E-2</v>
      </c>
      <c r="K193" s="7">
        <v>0</v>
      </c>
      <c r="L193" s="7">
        <v>0</v>
      </c>
      <c r="M193" s="7">
        <v>0</v>
      </c>
      <c r="N193" s="7">
        <v>0</v>
      </c>
      <c r="O193" s="7">
        <v>7.165768581376338E-3</v>
      </c>
      <c r="P193" s="7">
        <v>0</v>
      </c>
      <c r="Q193" s="7">
        <v>0</v>
      </c>
      <c r="R193" s="7">
        <v>0</v>
      </c>
      <c r="S193" s="7">
        <f t="shared" si="2"/>
        <v>0.99999999999999989</v>
      </c>
    </row>
    <row r="194" spans="1:19" x14ac:dyDescent="0.25">
      <c r="A194" s="4" t="s">
        <v>222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0.28837827317858306</v>
      </c>
      <c r="I194" s="7">
        <v>0.57534006493196821</v>
      </c>
      <c r="J194" s="7">
        <v>7.1208588635504763E-2</v>
      </c>
      <c r="K194" s="7">
        <v>0</v>
      </c>
      <c r="L194" s="7">
        <v>0</v>
      </c>
      <c r="M194" s="7">
        <v>6.5073073253944055E-2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f t="shared" si="2"/>
        <v>1</v>
      </c>
    </row>
    <row r="195" spans="1:19" x14ac:dyDescent="0.25">
      <c r="A195" s="4" t="s">
        <v>223</v>
      </c>
      <c r="B195" s="7">
        <v>0.759520843580067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0.24047915641993298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f t="shared" si="2"/>
        <v>1</v>
      </c>
    </row>
    <row r="196" spans="1:19" x14ac:dyDescent="0.25">
      <c r="A196" s="4" t="s">
        <v>224</v>
      </c>
      <c r="B196" s="7">
        <v>0.66371910865283845</v>
      </c>
      <c r="C196" s="7">
        <v>5.8563056553322494E-2</v>
      </c>
      <c r="D196" s="7">
        <v>1.5559945302049925E-2</v>
      </c>
      <c r="E196" s="7">
        <v>3.2733418922186522E-2</v>
      </c>
      <c r="F196" s="7">
        <v>5.7470392779385279E-3</v>
      </c>
      <c r="G196" s="7">
        <v>1.9816502876402471E-2</v>
      </c>
      <c r="H196" s="7">
        <v>0</v>
      </c>
      <c r="I196" s="7">
        <v>0.16919507921750876</v>
      </c>
      <c r="J196" s="7">
        <v>0</v>
      </c>
      <c r="K196" s="7">
        <v>1.2284167343723625E-2</v>
      </c>
      <c r="L196" s="7">
        <v>1.5464360790052716E-2</v>
      </c>
      <c r="M196" s="7">
        <v>0</v>
      </c>
      <c r="N196" s="7">
        <v>0</v>
      </c>
      <c r="O196" s="7">
        <v>6.9173210639763959E-3</v>
      </c>
      <c r="P196" s="7">
        <v>0</v>
      </c>
      <c r="Q196" s="7">
        <v>0</v>
      </c>
      <c r="R196" s="7">
        <v>0</v>
      </c>
      <c r="S196" s="7">
        <f t="shared" si="2"/>
        <v>0.99999999999999989</v>
      </c>
    </row>
    <row r="197" spans="1:19" x14ac:dyDescent="0.25">
      <c r="A197" s="4" t="s">
        <v>225</v>
      </c>
      <c r="B197" s="7">
        <v>0.52456237228164337</v>
      </c>
      <c r="C197" s="7">
        <v>9.0427234389783232E-3</v>
      </c>
      <c r="D197" s="7">
        <v>0.16000801921798555</v>
      </c>
      <c r="E197" s="7">
        <v>0</v>
      </c>
      <c r="F197" s="7">
        <v>0</v>
      </c>
      <c r="G197" s="7">
        <v>0</v>
      </c>
      <c r="H197" s="7">
        <v>0</v>
      </c>
      <c r="I197" s="7">
        <v>0.20795801869040542</v>
      </c>
      <c r="J197" s="7">
        <v>4.6894839211162186E-2</v>
      </c>
      <c r="K197" s="7">
        <v>0</v>
      </c>
      <c r="L197" s="7">
        <v>0</v>
      </c>
      <c r="M197" s="7">
        <v>5.1534027159825122E-2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f t="shared" si="2"/>
        <v>1</v>
      </c>
    </row>
    <row r="198" spans="1:19" x14ac:dyDescent="0.25">
      <c r="A198" s="4" t="s">
        <v>91</v>
      </c>
      <c r="B198" s="7">
        <v>1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f t="shared" si="2"/>
        <v>1</v>
      </c>
    </row>
    <row r="199" spans="1:19" x14ac:dyDescent="0.25">
      <c r="A199" s="4" t="s">
        <v>226</v>
      </c>
      <c r="B199" s="7">
        <v>0.55063342606676535</v>
      </c>
      <c r="C199" s="7">
        <v>0.1859308734184564</v>
      </c>
      <c r="D199" s="7">
        <v>4.2101020534160193E-3</v>
      </c>
      <c r="E199" s="7">
        <v>0</v>
      </c>
      <c r="F199" s="7">
        <v>0</v>
      </c>
      <c r="G199" s="7">
        <v>0</v>
      </c>
      <c r="H199" s="7">
        <v>0</v>
      </c>
      <c r="I199" s="7">
        <v>3.0324804456147447E-2</v>
      </c>
      <c r="J199" s="7">
        <v>0.14251647200338644</v>
      </c>
      <c r="K199" s="7">
        <v>5.3975745629763996E-2</v>
      </c>
      <c r="L199" s="7">
        <v>0</v>
      </c>
      <c r="M199" s="7">
        <v>0</v>
      </c>
      <c r="N199" s="7">
        <v>0</v>
      </c>
      <c r="O199" s="7">
        <v>3.2408576372064256E-2</v>
      </c>
      <c r="P199" s="7">
        <v>0</v>
      </c>
      <c r="Q199" s="7">
        <v>0</v>
      </c>
      <c r="R199" s="7">
        <v>0</v>
      </c>
      <c r="S199" s="7">
        <f t="shared" si="2"/>
        <v>1</v>
      </c>
    </row>
    <row r="200" spans="1:19" x14ac:dyDescent="0.25">
      <c r="A200" s="4" t="s">
        <v>227</v>
      </c>
      <c r="B200" s="7">
        <v>0.74113023522471311</v>
      </c>
      <c r="C200" s="7">
        <v>7.4557780938923721E-2</v>
      </c>
      <c r="D200" s="7">
        <v>4.7782909168656983E-2</v>
      </c>
      <c r="E200" s="7">
        <v>0</v>
      </c>
      <c r="F200" s="7">
        <v>7.8271124441847886E-3</v>
      </c>
      <c r="G200" s="7">
        <v>0</v>
      </c>
      <c r="H200" s="7">
        <v>3.2507065977464958E-2</v>
      </c>
      <c r="I200" s="7">
        <v>6.1667414791209491E-2</v>
      </c>
      <c r="J200" s="7">
        <v>2.5284933936159566E-2</v>
      </c>
      <c r="K200" s="7">
        <v>0</v>
      </c>
      <c r="L200" s="7">
        <v>9.2425475186874509E-3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f t="shared" si="2"/>
        <v>1.0000000000000002</v>
      </c>
    </row>
    <row r="201" spans="1:19" x14ac:dyDescent="0.25">
      <c r="A201" s="4" t="s">
        <v>228</v>
      </c>
      <c r="B201" s="7">
        <v>0.78832015298412139</v>
      </c>
      <c r="C201" s="7">
        <v>0</v>
      </c>
      <c r="D201" s="7">
        <v>3.9045843612211369E-2</v>
      </c>
      <c r="E201" s="7">
        <v>0</v>
      </c>
      <c r="F201" s="7">
        <v>2.1589292876434171E-2</v>
      </c>
      <c r="G201" s="7">
        <v>0</v>
      </c>
      <c r="H201" s="7">
        <v>0</v>
      </c>
      <c r="I201" s="7">
        <v>0.13372806578246621</v>
      </c>
      <c r="J201" s="7">
        <v>0</v>
      </c>
      <c r="K201" s="7">
        <v>1.7316644744766872E-2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f t="shared" si="2"/>
        <v>1</v>
      </c>
    </row>
    <row r="202" spans="1:19" x14ac:dyDescent="0.25">
      <c r="A202" s="4" t="s">
        <v>229</v>
      </c>
      <c r="B202" s="7">
        <v>0.75787954404666691</v>
      </c>
      <c r="C202" s="7">
        <v>4.5842586512177166E-2</v>
      </c>
      <c r="D202" s="7">
        <v>1.9654674744897769E-2</v>
      </c>
      <c r="E202" s="7">
        <v>0</v>
      </c>
      <c r="F202" s="7">
        <v>2.2103020935266306E-2</v>
      </c>
      <c r="G202" s="7">
        <v>0</v>
      </c>
      <c r="H202" s="7">
        <v>0</v>
      </c>
      <c r="I202" s="7">
        <v>0.13077084898681804</v>
      </c>
      <c r="J202" s="7">
        <v>1.1588864901401649E-2</v>
      </c>
      <c r="K202" s="7">
        <v>7.9363034773323095E-3</v>
      </c>
      <c r="L202" s="7">
        <v>0</v>
      </c>
      <c r="M202" s="7">
        <v>0</v>
      </c>
      <c r="N202" s="7">
        <v>0</v>
      </c>
      <c r="O202" s="7">
        <v>0</v>
      </c>
      <c r="P202" s="7">
        <v>4.2241563954398846E-3</v>
      </c>
      <c r="Q202" s="7">
        <v>0</v>
      </c>
      <c r="R202" s="7">
        <v>0</v>
      </c>
      <c r="S202" s="7">
        <f t="shared" ref="S202:S247" si="3">SUM(B202:R202)</f>
        <v>1</v>
      </c>
    </row>
    <row r="203" spans="1:19" x14ac:dyDescent="0.25">
      <c r="A203" s="4" t="s">
        <v>230</v>
      </c>
      <c r="B203" s="7">
        <v>0.68624946701043665</v>
      </c>
      <c r="C203" s="7">
        <v>2.4778535364604712E-2</v>
      </c>
      <c r="D203" s="7">
        <v>3.2280238938723137E-2</v>
      </c>
      <c r="E203" s="7">
        <v>4.3290707451492966E-2</v>
      </c>
      <c r="F203" s="7">
        <v>0</v>
      </c>
      <c r="G203" s="7">
        <v>7.9400501309062222E-3</v>
      </c>
      <c r="H203" s="7">
        <v>0</v>
      </c>
      <c r="I203" s="7">
        <v>0.15948043978114551</v>
      </c>
      <c r="J203" s="7">
        <v>4.5980561322690808E-2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f t="shared" si="3"/>
        <v>1.0000000000000002</v>
      </c>
    </row>
    <row r="204" spans="1:19" x14ac:dyDescent="0.25">
      <c r="A204" s="4" t="s">
        <v>231</v>
      </c>
      <c r="B204" s="7">
        <v>0.66998091330267129</v>
      </c>
      <c r="C204" s="7">
        <v>2.7389831078524524E-2</v>
      </c>
      <c r="D204" s="7">
        <v>3.4036542196735922E-2</v>
      </c>
      <c r="E204" s="7">
        <v>4.5671439742371631E-2</v>
      </c>
      <c r="F204" s="7">
        <v>0</v>
      </c>
      <c r="G204" s="7">
        <v>7.762904541288646E-3</v>
      </c>
      <c r="H204" s="7">
        <v>0</v>
      </c>
      <c r="I204" s="7">
        <v>0.16664914950685691</v>
      </c>
      <c r="J204" s="7">
        <v>4.8509219631551068E-2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f t="shared" si="3"/>
        <v>1</v>
      </c>
    </row>
    <row r="205" spans="1:19" x14ac:dyDescent="0.25">
      <c r="A205" s="4" t="s">
        <v>232</v>
      </c>
      <c r="B205" s="7">
        <v>0.59999999500677914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0.40000000499322086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f t="shared" si="3"/>
        <v>1</v>
      </c>
    </row>
    <row r="206" spans="1:19" x14ac:dyDescent="0.25">
      <c r="A206" s="4" t="s">
        <v>233</v>
      </c>
      <c r="B206" s="7">
        <v>0.77048688203869276</v>
      </c>
      <c r="C206" s="7">
        <v>2.2684398228440154E-2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0.19534162335637312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1.1487096376493909E-2</v>
      </c>
      <c r="P206" s="7">
        <v>0</v>
      </c>
      <c r="Q206" s="7">
        <v>0</v>
      </c>
      <c r="R206" s="7">
        <v>0</v>
      </c>
      <c r="S206" s="7">
        <f t="shared" si="3"/>
        <v>1</v>
      </c>
    </row>
    <row r="207" spans="1:19" x14ac:dyDescent="0.25">
      <c r="A207" s="4" t="s">
        <v>92</v>
      </c>
      <c r="B207" s="7">
        <v>0.65886662118136929</v>
      </c>
      <c r="C207" s="7">
        <v>8.1232828646663993E-2</v>
      </c>
      <c r="D207" s="7">
        <v>1.2069822489564761E-4</v>
      </c>
      <c r="E207" s="7">
        <v>0</v>
      </c>
      <c r="F207" s="7">
        <v>0</v>
      </c>
      <c r="G207" s="7">
        <v>0</v>
      </c>
      <c r="H207" s="7">
        <v>0</v>
      </c>
      <c r="I207" s="7">
        <v>0.22640454407735297</v>
      </c>
      <c r="J207" s="7">
        <v>2.3762624650642026E-2</v>
      </c>
      <c r="K207" s="7">
        <v>1.4069747664535728E-3</v>
      </c>
      <c r="L207" s="7">
        <v>0</v>
      </c>
      <c r="M207" s="7">
        <v>0</v>
      </c>
      <c r="N207" s="7">
        <v>0</v>
      </c>
      <c r="O207" s="7">
        <v>8.2057084526226155E-3</v>
      </c>
      <c r="P207" s="7">
        <v>0</v>
      </c>
      <c r="Q207" s="7">
        <v>0</v>
      </c>
      <c r="R207" s="7">
        <v>0</v>
      </c>
      <c r="S207" s="7">
        <f t="shared" si="3"/>
        <v>1.0000000000000002</v>
      </c>
    </row>
    <row r="208" spans="1:19" x14ac:dyDescent="0.25">
      <c r="A208" s="4" t="s">
        <v>234</v>
      </c>
      <c r="B208" s="7">
        <v>0.6815083594199921</v>
      </c>
      <c r="C208" s="7">
        <v>4.020424336979013E-2</v>
      </c>
      <c r="D208" s="7">
        <v>3.5853682419184495E-3</v>
      </c>
      <c r="E208" s="7">
        <v>0</v>
      </c>
      <c r="F208" s="7">
        <v>0</v>
      </c>
      <c r="G208" s="7">
        <v>0</v>
      </c>
      <c r="H208" s="7">
        <v>0</v>
      </c>
      <c r="I208" s="7">
        <v>0.11657327940474241</v>
      </c>
      <c r="J208" s="7">
        <v>0.11801275543563605</v>
      </c>
      <c r="K208" s="7">
        <v>0</v>
      </c>
      <c r="L208" s="7">
        <v>0</v>
      </c>
      <c r="M208" s="7">
        <v>4.011599412792078E-2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f t="shared" si="3"/>
        <v>0.99999999999999989</v>
      </c>
    </row>
    <row r="209" spans="1:19" x14ac:dyDescent="0.25">
      <c r="A209" s="4" t="s">
        <v>93</v>
      </c>
      <c r="B209" s="7">
        <v>1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f t="shared" si="3"/>
        <v>1</v>
      </c>
    </row>
    <row r="210" spans="1:19" x14ac:dyDescent="0.25">
      <c r="A210" s="4" t="s">
        <v>235</v>
      </c>
      <c r="B210" s="7">
        <v>0.82299632446539628</v>
      </c>
      <c r="C210" s="7">
        <v>6.5666900542213108E-2</v>
      </c>
      <c r="D210" s="7">
        <v>0</v>
      </c>
      <c r="E210" s="7">
        <v>0</v>
      </c>
      <c r="F210" s="7">
        <v>1.5156966782891619E-2</v>
      </c>
      <c r="G210" s="7">
        <v>0</v>
      </c>
      <c r="H210" s="7">
        <v>0</v>
      </c>
      <c r="I210" s="7">
        <v>3.6404134837170921E-2</v>
      </c>
      <c r="J210" s="7">
        <v>4.4075408550609679E-2</v>
      </c>
      <c r="K210" s="7">
        <v>1.5700264821718456E-2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f t="shared" si="3"/>
        <v>1</v>
      </c>
    </row>
    <row r="211" spans="1:19" x14ac:dyDescent="0.25">
      <c r="A211" s="4" t="s">
        <v>236</v>
      </c>
      <c r="B211" s="7">
        <v>0.82909989490165714</v>
      </c>
      <c r="C211" s="7">
        <v>5.4647045641565549E-2</v>
      </c>
      <c r="D211" s="7">
        <v>0</v>
      </c>
      <c r="E211" s="7">
        <v>6.4394562243029283E-3</v>
      </c>
      <c r="F211" s="7">
        <v>6.8534924008332209E-3</v>
      </c>
      <c r="G211" s="7">
        <v>0</v>
      </c>
      <c r="H211" s="7">
        <v>0</v>
      </c>
      <c r="I211" s="7">
        <v>9.690304123100027E-2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6.0570696006408496E-3</v>
      </c>
      <c r="P211" s="7">
        <v>0</v>
      </c>
      <c r="Q211" s="7">
        <v>0</v>
      </c>
      <c r="R211" s="7">
        <v>0</v>
      </c>
      <c r="S211" s="7">
        <f t="shared" si="3"/>
        <v>1</v>
      </c>
    </row>
    <row r="212" spans="1:19" x14ac:dyDescent="0.25">
      <c r="A212" s="4" t="s">
        <v>237</v>
      </c>
      <c r="B212" s="7">
        <v>0.79977933565319714</v>
      </c>
      <c r="C212" s="7">
        <v>2.6291711085503339E-2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0.17392895326129945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f t="shared" si="3"/>
        <v>0.99999999999999989</v>
      </c>
    </row>
    <row r="213" spans="1:19" x14ac:dyDescent="0.25">
      <c r="A213" s="4" t="s">
        <v>238</v>
      </c>
      <c r="B213" s="7">
        <v>0.75380527643042128</v>
      </c>
      <c r="C213" s="7">
        <v>2.4938115927347446E-2</v>
      </c>
      <c r="D213" s="7">
        <v>1.1098298429063581E-2</v>
      </c>
      <c r="E213" s="7">
        <v>1.9447927370044586E-2</v>
      </c>
      <c r="F213" s="7">
        <v>1.4378492485371827E-2</v>
      </c>
      <c r="G213" s="7">
        <v>2.6463397225507203E-2</v>
      </c>
      <c r="H213" s="7">
        <v>0</v>
      </c>
      <c r="I213" s="7">
        <v>9.2115528529800109E-2</v>
      </c>
      <c r="J213" s="7">
        <v>2.6701906112303782E-2</v>
      </c>
      <c r="K213" s="7">
        <v>1.2107234649887543E-2</v>
      </c>
      <c r="L213" s="7">
        <v>0</v>
      </c>
      <c r="M213" s="7">
        <v>0</v>
      </c>
      <c r="N213" s="7">
        <v>0</v>
      </c>
      <c r="O213" s="7">
        <v>1.8943822840252721E-2</v>
      </c>
      <c r="P213" s="7">
        <v>0</v>
      </c>
      <c r="Q213" s="7">
        <v>0</v>
      </c>
      <c r="R213" s="7">
        <v>0</v>
      </c>
      <c r="S213" s="7">
        <f t="shared" si="3"/>
        <v>1</v>
      </c>
    </row>
    <row r="214" spans="1:19" x14ac:dyDescent="0.25">
      <c r="A214" s="4" t="s">
        <v>109</v>
      </c>
      <c r="B214" s="7">
        <v>0.70500172974399289</v>
      </c>
      <c r="C214" s="7">
        <v>6.8559674657059991E-2</v>
      </c>
      <c r="D214" s="7">
        <v>0</v>
      </c>
      <c r="E214" s="7">
        <v>0</v>
      </c>
      <c r="F214" s="7">
        <v>0</v>
      </c>
      <c r="G214" s="7">
        <v>5.2466068566346884E-2</v>
      </c>
      <c r="H214" s="7">
        <v>0</v>
      </c>
      <c r="I214" s="7">
        <v>0.17397252703260024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f t="shared" si="3"/>
        <v>1</v>
      </c>
    </row>
    <row r="215" spans="1:19" x14ac:dyDescent="0.25">
      <c r="A215" s="4" t="s">
        <v>239</v>
      </c>
      <c r="B215" s="7">
        <v>0.76806440869140835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0.23193559130859165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f t="shared" si="3"/>
        <v>1</v>
      </c>
    </row>
    <row r="216" spans="1:19" x14ac:dyDescent="0.25">
      <c r="A216" s="4" t="s">
        <v>240</v>
      </c>
      <c r="B216" s="7">
        <v>0.79478801057120729</v>
      </c>
      <c r="C216" s="7">
        <v>1.9789986934749402E-2</v>
      </c>
      <c r="D216" s="7">
        <v>2.1338775912676182E-2</v>
      </c>
      <c r="E216" s="7">
        <v>6.407668120533525E-3</v>
      </c>
      <c r="F216" s="7">
        <v>9.2493813769601065E-3</v>
      </c>
      <c r="G216" s="7">
        <v>0</v>
      </c>
      <c r="H216" s="7">
        <v>0</v>
      </c>
      <c r="I216" s="7">
        <v>0.13454487960333322</v>
      </c>
      <c r="J216" s="7">
        <v>8.0601630563675881E-3</v>
      </c>
      <c r="K216" s="7">
        <v>0</v>
      </c>
      <c r="L216" s="7">
        <v>0</v>
      </c>
      <c r="M216" s="7">
        <v>0</v>
      </c>
      <c r="N216" s="7">
        <v>0</v>
      </c>
      <c r="O216" s="7">
        <v>5.8211344241726687E-3</v>
      </c>
      <c r="P216" s="7">
        <v>0</v>
      </c>
      <c r="Q216" s="7">
        <v>0</v>
      </c>
      <c r="R216" s="7">
        <v>0</v>
      </c>
      <c r="S216" s="7">
        <f t="shared" si="3"/>
        <v>1</v>
      </c>
    </row>
    <row r="217" spans="1:19" x14ac:dyDescent="0.25">
      <c r="A217" s="4" t="s">
        <v>241</v>
      </c>
      <c r="B217" s="7">
        <v>0.68353193410967328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0.31646806589032667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f t="shared" si="3"/>
        <v>1</v>
      </c>
    </row>
    <row r="218" spans="1:19" x14ac:dyDescent="0.25">
      <c r="A218" s="4" t="s">
        <v>242</v>
      </c>
      <c r="B218" s="7">
        <v>0.75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0.25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f t="shared" si="3"/>
        <v>1</v>
      </c>
    </row>
    <row r="219" spans="1:19" x14ac:dyDescent="0.25">
      <c r="A219" s="4" t="s">
        <v>243</v>
      </c>
      <c r="B219" s="7">
        <v>0.56892150987837109</v>
      </c>
      <c r="C219" s="7">
        <v>0.3412487689136674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8.9829721207961635E-2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f t="shared" si="3"/>
        <v>1.0000000000000002</v>
      </c>
    </row>
    <row r="220" spans="1:19" x14ac:dyDescent="0.25">
      <c r="A220" s="4" t="s">
        <v>244</v>
      </c>
      <c r="B220" s="7">
        <v>0.67871816664839768</v>
      </c>
      <c r="C220" s="7">
        <v>0.10762641489869053</v>
      </c>
      <c r="D220" s="7">
        <v>0</v>
      </c>
      <c r="E220" s="7">
        <v>0</v>
      </c>
      <c r="F220" s="7">
        <v>0</v>
      </c>
      <c r="G220" s="7">
        <v>0</v>
      </c>
      <c r="H220" s="7">
        <v>5.7409110193488554E-3</v>
      </c>
      <c r="I220" s="7">
        <v>0.18005047649409281</v>
      </c>
      <c r="J220" s="7">
        <v>0</v>
      </c>
      <c r="K220" s="7">
        <v>1.3273366721467448E-2</v>
      </c>
      <c r="L220" s="7">
        <v>0</v>
      </c>
      <c r="M220" s="7">
        <v>1.4590664218002623E-2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f t="shared" si="3"/>
        <v>0.99999999999999978</v>
      </c>
    </row>
    <row r="221" spans="1:19" x14ac:dyDescent="0.25">
      <c r="A221" s="4" t="s">
        <v>245</v>
      </c>
      <c r="B221" s="7">
        <v>0.39999998468379266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0.60000001531620728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f t="shared" si="3"/>
        <v>1</v>
      </c>
    </row>
    <row r="222" spans="1:19" x14ac:dyDescent="0.25">
      <c r="A222" s="4" t="s">
        <v>246</v>
      </c>
      <c r="B222" s="7">
        <v>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f t="shared" si="3"/>
        <v>1</v>
      </c>
    </row>
    <row r="223" spans="1:19" x14ac:dyDescent="0.25">
      <c r="A223" s="4" t="s">
        <v>247</v>
      </c>
      <c r="B223" s="7">
        <v>0.82769967087912677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0.17230032912087323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f t="shared" si="3"/>
        <v>1</v>
      </c>
    </row>
    <row r="224" spans="1:19" x14ac:dyDescent="0.25">
      <c r="A224" s="4" t="s">
        <v>248</v>
      </c>
      <c r="B224" s="7">
        <v>0.70021383178067564</v>
      </c>
      <c r="C224" s="7">
        <v>0.10523562593031362</v>
      </c>
      <c r="D224" s="7">
        <v>0</v>
      </c>
      <c r="E224" s="7">
        <v>0</v>
      </c>
      <c r="F224" s="7">
        <v>0</v>
      </c>
      <c r="G224" s="7">
        <v>0</v>
      </c>
      <c r="H224" s="7">
        <v>7.0952749985616889E-2</v>
      </c>
      <c r="I224" s="7">
        <v>6.4276423709121663E-2</v>
      </c>
      <c r="J224" s="7">
        <v>9.5767405061860707E-3</v>
      </c>
      <c r="K224" s="7">
        <v>4.9744628088086128E-2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f t="shared" si="3"/>
        <v>1</v>
      </c>
    </row>
    <row r="225" spans="1:19" x14ac:dyDescent="0.25">
      <c r="A225" s="4" t="s">
        <v>249</v>
      </c>
      <c r="B225" s="7">
        <v>0.79019085507526976</v>
      </c>
      <c r="C225" s="7">
        <v>2.8005161231180548E-2</v>
      </c>
      <c r="D225" s="7">
        <v>1.9735266926896242E-2</v>
      </c>
      <c r="E225" s="7">
        <v>1.8241040255357593E-2</v>
      </c>
      <c r="F225" s="7">
        <v>1.0817936091088115E-2</v>
      </c>
      <c r="G225" s="7">
        <v>0</v>
      </c>
      <c r="H225" s="7">
        <v>1.2982527560954228E-2</v>
      </c>
      <c r="I225" s="7">
        <v>7.867231773517909E-2</v>
      </c>
      <c r="J225" s="7">
        <v>1.3526454287148949E-2</v>
      </c>
      <c r="K225" s="7">
        <v>1.5203361414809467E-2</v>
      </c>
      <c r="L225" s="7">
        <v>1.2625079422116053E-2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f t="shared" si="3"/>
        <v>1</v>
      </c>
    </row>
    <row r="226" spans="1:19" x14ac:dyDescent="0.25">
      <c r="A226" s="4" t="s">
        <v>94</v>
      </c>
      <c r="B226" s="7">
        <v>0.77696357446259823</v>
      </c>
      <c r="C226" s="7">
        <v>6.0169501803115123E-2</v>
      </c>
      <c r="D226" s="7">
        <v>1.4505450955763622E-2</v>
      </c>
      <c r="E226" s="7">
        <v>5.6743053165380101E-4</v>
      </c>
      <c r="F226" s="7">
        <v>1.3807203603936804E-2</v>
      </c>
      <c r="G226" s="7">
        <v>7.3004382792572174E-3</v>
      </c>
      <c r="H226" s="7">
        <v>9.4169653948741067E-3</v>
      </c>
      <c r="I226" s="7">
        <v>7.2676407593308609E-2</v>
      </c>
      <c r="J226" s="7">
        <v>5.6404555871148879E-3</v>
      </c>
      <c r="K226" s="7">
        <v>4.6762586458085941E-3</v>
      </c>
      <c r="L226" s="7">
        <v>6.2868757007822794E-3</v>
      </c>
      <c r="M226" s="7">
        <v>1.1313896192978288E-2</v>
      </c>
      <c r="N226" s="7">
        <v>1.5336512870138589E-3</v>
      </c>
      <c r="O226" s="7">
        <v>1.4490287015679625E-2</v>
      </c>
      <c r="P226" s="7">
        <v>0</v>
      </c>
      <c r="Q226" s="7">
        <v>6.5160294611532838E-4</v>
      </c>
      <c r="R226" s="7">
        <v>0</v>
      </c>
      <c r="S226" s="7">
        <f t="shared" si="3"/>
        <v>1.0000000000000004</v>
      </c>
    </row>
    <row r="227" spans="1:19" x14ac:dyDescent="0.25">
      <c r="A227" s="9" t="s">
        <v>95</v>
      </c>
      <c r="B227" s="8">
        <v>0.73025571373202791</v>
      </c>
      <c r="C227" s="8">
        <v>6.8963825658969538E-2</v>
      </c>
      <c r="D227" s="8">
        <v>2.2859041219577211E-2</v>
      </c>
      <c r="E227" s="8">
        <v>0</v>
      </c>
      <c r="F227" s="8">
        <v>1.6429418866417408E-2</v>
      </c>
      <c r="G227" s="8">
        <v>1.4681921330643331E-3</v>
      </c>
      <c r="H227" s="8">
        <v>3.761637688355908E-2</v>
      </c>
      <c r="I227" s="8">
        <v>8.6372234092853981E-2</v>
      </c>
      <c r="J227" s="8">
        <v>1.5896809961569971E-2</v>
      </c>
      <c r="K227" s="8">
        <v>0</v>
      </c>
      <c r="L227" s="8">
        <v>0</v>
      </c>
      <c r="M227" s="8">
        <v>1.0671486548136913E-2</v>
      </c>
      <c r="N227" s="8">
        <v>7.2458335538140616E-4</v>
      </c>
      <c r="O227" s="8">
        <v>8.7423175484423066E-3</v>
      </c>
      <c r="P227" s="8">
        <v>0</v>
      </c>
      <c r="Q227" s="8">
        <v>0</v>
      </c>
      <c r="R227" s="8">
        <v>0</v>
      </c>
      <c r="S227" s="8">
        <f t="shared" si="3"/>
        <v>1</v>
      </c>
    </row>
    <row r="228" spans="1:19" x14ac:dyDescent="0.25">
      <c r="A228" s="4" t="s">
        <v>96</v>
      </c>
      <c r="B228" s="7">
        <v>0.69093373765961108</v>
      </c>
      <c r="C228" s="7">
        <v>6.1701030960882405E-2</v>
      </c>
      <c r="D228" s="7">
        <v>3.1466650991956488E-2</v>
      </c>
      <c r="E228" s="7">
        <v>2.3932219868890811E-2</v>
      </c>
      <c r="F228" s="7">
        <v>1.5123897071227273E-2</v>
      </c>
      <c r="G228" s="7">
        <v>5.3296900554928688E-3</v>
      </c>
      <c r="H228" s="7">
        <v>1.4786537182557461E-2</v>
      </c>
      <c r="I228" s="7">
        <v>8.5419429561284371E-2</v>
      </c>
      <c r="J228" s="7">
        <v>1.8832280412952044E-2</v>
      </c>
      <c r="K228" s="7">
        <v>2.813490564178275E-2</v>
      </c>
      <c r="L228" s="7">
        <v>1.5662992869024258E-3</v>
      </c>
      <c r="M228" s="7">
        <v>1.0455131784144972E-2</v>
      </c>
      <c r="N228" s="7">
        <v>0</v>
      </c>
      <c r="O228" s="7">
        <v>1.2318189522315089E-2</v>
      </c>
      <c r="P228" s="7">
        <v>0</v>
      </c>
      <c r="Q228" s="7">
        <v>0</v>
      </c>
      <c r="R228" s="7">
        <v>0</v>
      </c>
      <c r="S228" s="7">
        <f t="shared" si="3"/>
        <v>1</v>
      </c>
    </row>
    <row r="229" spans="1:19" x14ac:dyDescent="0.25">
      <c r="A229" s="4" t="s">
        <v>250</v>
      </c>
      <c r="B229" s="7">
        <v>0.74937710844250016</v>
      </c>
      <c r="C229" s="7">
        <v>5.4457400126204605E-2</v>
      </c>
      <c r="D229" s="7">
        <v>1.6132449228656157E-2</v>
      </c>
      <c r="E229" s="7">
        <v>1.9987894179423024E-4</v>
      </c>
      <c r="F229" s="7">
        <v>1.8872806742864939E-2</v>
      </c>
      <c r="G229" s="7">
        <v>1.8869868836472629E-2</v>
      </c>
      <c r="H229" s="7">
        <v>0</v>
      </c>
      <c r="I229" s="7">
        <v>8.5423838933536958E-2</v>
      </c>
      <c r="J229" s="7">
        <v>1.7785173535007436E-2</v>
      </c>
      <c r="K229" s="7">
        <v>1.0414282981435782E-2</v>
      </c>
      <c r="L229" s="7">
        <v>0</v>
      </c>
      <c r="M229" s="7">
        <v>2.7057282089483603E-2</v>
      </c>
      <c r="N229" s="7">
        <v>0</v>
      </c>
      <c r="O229" s="7">
        <v>0</v>
      </c>
      <c r="P229" s="7">
        <v>0</v>
      </c>
      <c r="Q229" s="7">
        <v>1.4099101420435318E-3</v>
      </c>
      <c r="R229" s="7">
        <v>0</v>
      </c>
      <c r="S229" s="7">
        <f t="shared" si="3"/>
        <v>1</v>
      </c>
    </row>
    <row r="230" spans="1:19" x14ac:dyDescent="0.25">
      <c r="A230" s="4" t="s">
        <v>251</v>
      </c>
      <c r="B230" s="7">
        <v>0.74891040707076817</v>
      </c>
      <c r="C230" s="7">
        <v>6.5461751816563399E-2</v>
      </c>
      <c r="D230" s="7">
        <v>2.0553521326330728E-2</v>
      </c>
      <c r="E230" s="7">
        <v>2.6296094412038871E-2</v>
      </c>
      <c r="F230" s="7">
        <v>1.4764652202364014E-2</v>
      </c>
      <c r="G230" s="7">
        <v>2.4713901125158135E-3</v>
      </c>
      <c r="H230" s="7">
        <v>1.2068477418081274E-2</v>
      </c>
      <c r="I230" s="7">
        <v>7.8608994958526135E-2</v>
      </c>
      <c r="J230" s="7">
        <v>6.8110990028758447E-3</v>
      </c>
      <c r="K230" s="7">
        <v>6.8543825911259364E-3</v>
      </c>
      <c r="L230" s="7">
        <v>4.3978460699051663E-3</v>
      </c>
      <c r="M230" s="7">
        <v>3.1198675316258216E-3</v>
      </c>
      <c r="N230" s="7">
        <v>7.8997619449230525E-4</v>
      </c>
      <c r="O230" s="7">
        <v>8.8866954983300925E-3</v>
      </c>
      <c r="P230" s="7">
        <v>4.8437944562928696E-6</v>
      </c>
      <c r="Q230" s="7">
        <v>0</v>
      </c>
      <c r="R230" s="7">
        <v>0</v>
      </c>
      <c r="S230" s="7">
        <f t="shared" si="3"/>
        <v>0.99999999999999978</v>
      </c>
    </row>
    <row r="231" spans="1:19" x14ac:dyDescent="0.25">
      <c r="A231" s="4" t="s">
        <v>252</v>
      </c>
      <c r="B231" s="7">
        <v>0.73292327344799557</v>
      </c>
      <c r="C231" s="7">
        <v>6.0500535305450825E-2</v>
      </c>
      <c r="D231" s="7">
        <v>2.6436986645084749E-2</v>
      </c>
      <c r="E231" s="7">
        <v>2.4659218628196719E-4</v>
      </c>
      <c r="F231" s="7">
        <v>2.4112220012453289E-2</v>
      </c>
      <c r="G231" s="7">
        <v>3.9493343420287791E-3</v>
      </c>
      <c r="H231" s="7">
        <v>2.0926455509912532E-2</v>
      </c>
      <c r="I231" s="7">
        <v>8.4889555263823677E-2</v>
      </c>
      <c r="J231" s="7">
        <v>1.2207033724058271E-2</v>
      </c>
      <c r="K231" s="7">
        <v>4.1896855037654775E-3</v>
      </c>
      <c r="L231" s="7">
        <v>7.1424006097911266E-3</v>
      </c>
      <c r="M231" s="7">
        <v>5.7661062605778649E-3</v>
      </c>
      <c r="N231" s="7">
        <v>0</v>
      </c>
      <c r="O231" s="7">
        <v>1.6337094260562023E-2</v>
      </c>
      <c r="P231" s="7">
        <v>0</v>
      </c>
      <c r="Q231" s="7">
        <v>3.7272692821398444E-4</v>
      </c>
      <c r="R231" s="7">
        <v>0</v>
      </c>
      <c r="S231" s="7">
        <f t="shared" si="3"/>
        <v>1.0000000000000002</v>
      </c>
    </row>
    <row r="232" spans="1:19" x14ac:dyDescent="0.25">
      <c r="A232" s="4" t="s">
        <v>97</v>
      </c>
      <c r="B232" s="7">
        <v>0.49932873395223382</v>
      </c>
      <c r="C232" s="7">
        <v>3.293183402524829E-2</v>
      </c>
      <c r="D232" s="7">
        <v>0.40301245062805746</v>
      </c>
      <c r="E232" s="7">
        <v>8.6516543384163608E-3</v>
      </c>
      <c r="F232" s="7">
        <v>0</v>
      </c>
      <c r="G232" s="7">
        <v>0</v>
      </c>
      <c r="H232" s="7">
        <v>1.0728961634232566E-2</v>
      </c>
      <c r="I232" s="7">
        <v>2.4253467950104888E-2</v>
      </c>
      <c r="J232" s="7">
        <v>2.1092897471706607E-2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f t="shared" si="3"/>
        <v>1</v>
      </c>
    </row>
    <row r="233" spans="1:19" x14ac:dyDescent="0.25">
      <c r="A233" s="4" t="s">
        <v>253</v>
      </c>
      <c r="B233" s="7">
        <v>0.39147801660201059</v>
      </c>
      <c r="C233" s="7">
        <v>3.3900811999567342E-2</v>
      </c>
      <c r="D233" s="7">
        <v>9.3720219463006432E-2</v>
      </c>
      <c r="E233" s="7">
        <v>0.25719024645404542</v>
      </c>
      <c r="F233" s="7">
        <v>0</v>
      </c>
      <c r="G233" s="7">
        <v>0</v>
      </c>
      <c r="H233" s="7">
        <v>7.2982273630754102E-2</v>
      </c>
      <c r="I233" s="7">
        <v>9.6536344162773569E-2</v>
      </c>
      <c r="J233" s="7">
        <v>3.0401067848975345E-2</v>
      </c>
      <c r="K233" s="7">
        <v>2.3791019838867153E-2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f t="shared" si="3"/>
        <v>0.99999999999999989</v>
      </c>
    </row>
    <row r="234" spans="1:19" x14ac:dyDescent="0.25">
      <c r="A234" s="4" t="s">
        <v>254</v>
      </c>
      <c r="B234" s="7">
        <v>0.55739685197933209</v>
      </c>
      <c r="C234" s="7">
        <v>3.1329862654093488E-2</v>
      </c>
      <c r="D234" s="7">
        <v>0.17981444772909877</v>
      </c>
      <c r="E234" s="7">
        <v>7.1358126751621231E-2</v>
      </c>
      <c r="F234" s="7">
        <v>0</v>
      </c>
      <c r="G234" s="7">
        <v>0</v>
      </c>
      <c r="H234" s="7">
        <v>2.9638054756272993E-2</v>
      </c>
      <c r="I234" s="7">
        <v>0</v>
      </c>
      <c r="J234" s="7">
        <v>0.12123784001557111</v>
      </c>
      <c r="K234" s="7">
        <v>0</v>
      </c>
      <c r="L234" s="7">
        <v>0</v>
      </c>
      <c r="M234" s="7">
        <v>0</v>
      </c>
      <c r="N234" s="7">
        <v>9.2248161140102303E-3</v>
      </c>
      <c r="O234" s="7">
        <v>0</v>
      </c>
      <c r="P234" s="7">
        <v>0</v>
      </c>
      <c r="Q234" s="7">
        <v>0</v>
      </c>
      <c r="R234" s="7">
        <v>0</v>
      </c>
      <c r="S234" s="7">
        <f t="shared" si="3"/>
        <v>1</v>
      </c>
    </row>
    <row r="235" spans="1:19" x14ac:dyDescent="0.25">
      <c r="A235" s="4" t="s">
        <v>98</v>
      </c>
      <c r="B235" s="7">
        <v>0.17530965319829056</v>
      </c>
      <c r="C235" s="7">
        <v>0.12469752992198595</v>
      </c>
      <c r="D235" s="7">
        <v>0</v>
      </c>
      <c r="E235" s="7">
        <v>0.56655718393505294</v>
      </c>
      <c r="F235" s="7">
        <v>0</v>
      </c>
      <c r="G235" s="7">
        <v>0</v>
      </c>
      <c r="H235" s="7">
        <v>3.8626265855287813E-2</v>
      </c>
      <c r="I235" s="7">
        <v>6.1909108879193847E-2</v>
      </c>
      <c r="J235" s="7">
        <v>3.0433679250678483E-2</v>
      </c>
      <c r="K235" s="7">
        <v>0</v>
      </c>
      <c r="L235" s="7">
        <v>0</v>
      </c>
      <c r="M235" s="7">
        <v>0</v>
      </c>
      <c r="N235" s="7">
        <v>2.4665789595104451E-3</v>
      </c>
      <c r="O235" s="7">
        <v>0</v>
      </c>
      <c r="P235" s="7">
        <v>0</v>
      </c>
      <c r="Q235" s="7">
        <v>0</v>
      </c>
      <c r="R235" s="7">
        <v>0</v>
      </c>
      <c r="S235" s="7">
        <f t="shared" si="3"/>
        <v>1.0000000000000002</v>
      </c>
    </row>
    <row r="236" spans="1:19" x14ac:dyDescent="0.25">
      <c r="A236" s="4" t="s">
        <v>255</v>
      </c>
      <c r="B236" s="7">
        <v>0.39643605267043192</v>
      </c>
      <c r="C236" s="7">
        <v>0.33533115745293485</v>
      </c>
      <c r="D236" s="7">
        <v>1.4438582874268619E-2</v>
      </c>
      <c r="E236" s="7">
        <v>0.18109615809157276</v>
      </c>
      <c r="F236" s="7">
        <v>0</v>
      </c>
      <c r="G236" s="7">
        <v>0</v>
      </c>
      <c r="H236" s="7">
        <v>1.2178419392312356E-2</v>
      </c>
      <c r="I236" s="7">
        <v>3.2153733822276341E-2</v>
      </c>
      <c r="J236" s="7">
        <v>2.0910878048484516E-2</v>
      </c>
      <c r="K236" s="7">
        <v>7.4550176477186465E-3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f t="shared" si="3"/>
        <v>1</v>
      </c>
    </row>
    <row r="237" spans="1:19" x14ac:dyDescent="0.25">
      <c r="A237" s="4" t="s">
        <v>256</v>
      </c>
      <c r="B237" s="7">
        <v>0.43147463026618976</v>
      </c>
      <c r="C237" s="7">
        <v>7.8830360297888466E-2</v>
      </c>
      <c r="D237" s="7">
        <v>0.14659862967250595</v>
      </c>
      <c r="E237" s="7">
        <v>0.21998474683952871</v>
      </c>
      <c r="F237" s="7">
        <v>0</v>
      </c>
      <c r="G237" s="7">
        <v>0</v>
      </c>
      <c r="H237" s="7">
        <v>3.7747644592738078E-2</v>
      </c>
      <c r="I237" s="7">
        <v>2.3450709511750621E-2</v>
      </c>
      <c r="J237" s="7">
        <v>5.8252284061262365E-2</v>
      </c>
      <c r="K237" s="7">
        <v>3.6609947581361761E-3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f t="shared" si="3"/>
        <v>1</v>
      </c>
    </row>
    <row r="238" spans="1:19" x14ac:dyDescent="0.25">
      <c r="A238" s="4" t="s">
        <v>257</v>
      </c>
      <c r="B238" s="7">
        <v>2.8155770104880639E-2</v>
      </c>
      <c r="C238" s="7">
        <v>8.0711431621558485E-2</v>
      </c>
      <c r="D238" s="7">
        <v>4.7770759033624627E-2</v>
      </c>
      <c r="E238" s="7">
        <v>0.55661631467680484</v>
      </c>
      <c r="F238" s="7">
        <v>0</v>
      </c>
      <c r="G238" s="7">
        <v>0</v>
      </c>
      <c r="H238" s="7">
        <v>6.9388934945618694E-2</v>
      </c>
      <c r="I238" s="7">
        <v>0</v>
      </c>
      <c r="J238" s="7">
        <v>0.20817026343969086</v>
      </c>
      <c r="K238" s="7">
        <v>9.186526177821978E-3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f t="shared" si="3"/>
        <v>1</v>
      </c>
    </row>
    <row r="239" spans="1:19" x14ac:dyDescent="0.25">
      <c r="A239" s="4" t="s">
        <v>258</v>
      </c>
      <c r="B239" s="7">
        <v>8.3955792879013474E-2</v>
      </c>
      <c r="C239" s="7">
        <v>0</v>
      </c>
      <c r="D239" s="7">
        <v>0</v>
      </c>
      <c r="E239" s="7">
        <v>0.7358824412946201</v>
      </c>
      <c r="F239" s="7">
        <v>0</v>
      </c>
      <c r="G239" s="7">
        <v>0</v>
      </c>
      <c r="H239" s="7">
        <v>0.12204140088128645</v>
      </c>
      <c r="I239" s="7">
        <v>0</v>
      </c>
      <c r="J239" s="7">
        <v>5.8120364945080133E-2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f t="shared" si="3"/>
        <v>1.0000000000000002</v>
      </c>
    </row>
    <row r="240" spans="1:19" x14ac:dyDescent="0.25">
      <c r="A240" s="4" t="s">
        <v>259</v>
      </c>
      <c r="B240" s="7">
        <v>0.39514115403772349</v>
      </c>
      <c r="C240" s="7">
        <v>0.13834447970733943</v>
      </c>
      <c r="D240" s="7">
        <v>0.17416181810531076</v>
      </c>
      <c r="E240" s="7">
        <v>0.19760834828680138</v>
      </c>
      <c r="F240" s="7">
        <v>0</v>
      </c>
      <c r="G240" s="7">
        <v>0</v>
      </c>
      <c r="H240" s="7">
        <v>0</v>
      </c>
      <c r="I240" s="7">
        <v>4.3440953768842078E-2</v>
      </c>
      <c r="J240" s="7">
        <v>5.1303246093982645E-2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f t="shared" si="3"/>
        <v>0.99999999999999967</v>
      </c>
    </row>
    <row r="241" spans="1:19" x14ac:dyDescent="0.25">
      <c r="A241" s="4" t="s">
        <v>260</v>
      </c>
      <c r="B241" s="7">
        <v>0.15892586544686624</v>
      </c>
      <c r="C241" s="7">
        <v>8.1507691167352916E-2</v>
      </c>
      <c r="D241" s="7">
        <v>5.607005178405261E-2</v>
      </c>
      <c r="E241" s="7">
        <v>0.51042866601156422</v>
      </c>
      <c r="F241" s="7">
        <v>0</v>
      </c>
      <c r="G241" s="7">
        <v>0</v>
      </c>
      <c r="H241" s="7">
        <v>5.2891592610065125E-2</v>
      </c>
      <c r="I241" s="7">
        <v>3.4500185979933269E-2</v>
      </c>
      <c r="J241" s="7">
        <v>9.3793578503411926E-2</v>
      </c>
      <c r="K241" s="7">
        <v>1.1882368496753736E-2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f t="shared" si="3"/>
        <v>1.0000000000000002</v>
      </c>
    </row>
    <row r="242" spans="1:19" x14ac:dyDescent="0.25">
      <c r="A242" s="4" t="s">
        <v>261</v>
      </c>
      <c r="B242" s="7">
        <v>8.6473445655615072E-2</v>
      </c>
      <c r="C242" s="7">
        <v>0.27321303396080188</v>
      </c>
      <c r="D242" s="7">
        <v>0.17560289590083719</v>
      </c>
      <c r="E242" s="7">
        <v>0.42924841659067287</v>
      </c>
      <c r="F242" s="7">
        <v>0</v>
      </c>
      <c r="G242" s="7">
        <v>0</v>
      </c>
      <c r="H242" s="7">
        <v>0</v>
      </c>
      <c r="I242" s="7">
        <v>0</v>
      </c>
      <c r="J242" s="7">
        <v>3.546220789207305E-2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f t="shared" si="3"/>
        <v>1</v>
      </c>
    </row>
    <row r="243" spans="1:19" x14ac:dyDescent="0.25">
      <c r="A243" s="4" t="s">
        <v>262</v>
      </c>
      <c r="B243" s="7">
        <v>0.39381235377161894</v>
      </c>
      <c r="C243" s="7">
        <v>0.37015254051963664</v>
      </c>
      <c r="D243" s="7">
        <v>0.13176733089441034</v>
      </c>
      <c r="E243" s="7">
        <v>9.0737074481103284E-4</v>
      </c>
      <c r="F243" s="7">
        <v>0</v>
      </c>
      <c r="G243" s="7">
        <v>0</v>
      </c>
      <c r="H243" s="7">
        <v>4.8471791514462105E-2</v>
      </c>
      <c r="I243" s="7">
        <v>3.0696621833869134E-2</v>
      </c>
      <c r="J243" s="7">
        <v>2.4191990721191808E-2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f t="shared" si="3"/>
        <v>1</v>
      </c>
    </row>
    <row r="244" spans="1:19" x14ac:dyDescent="0.25">
      <c r="A244" s="4" t="s">
        <v>99</v>
      </c>
      <c r="B244" s="7">
        <v>0.32160436682517202</v>
      </c>
      <c r="C244" s="7">
        <v>0.22760876163877727</v>
      </c>
      <c r="D244" s="7">
        <v>0.33119285363951423</v>
      </c>
      <c r="E244" s="7">
        <v>1.7077403918051254E-3</v>
      </c>
      <c r="F244" s="7">
        <v>0</v>
      </c>
      <c r="G244" s="7">
        <v>0</v>
      </c>
      <c r="H244" s="7">
        <v>1.1675464353449778E-2</v>
      </c>
      <c r="I244" s="7">
        <v>2.4280198902093809E-2</v>
      </c>
      <c r="J244" s="7">
        <v>8.1930614249187614E-2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f t="shared" si="3"/>
        <v>0.99999999999999978</v>
      </c>
    </row>
    <row r="245" spans="1:19" x14ac:dyDescent="0.25">
      <c r="A245" s="4" t="s">
        <v>263</v>
      </c>
      <c r="B245" s="7">
        <v>0</v>
      </c>
      <c r="C245" s="7">
        <v>0.31527652883770696</v>
      </c>
      <c r="D245" s="7">
        <v>0</v>
      </c>
      <c r="E245" s="7">
        <v>0.53006691470448741</v>
      </c>
      <c r="F245" s="7">
        <v>0</v>
      </c>
      <c r="G245" s="7">
        <v>0</v>
      </c>
      <c r="H245" s="7">
        <v>0</v>
      </c>
      <c r="I245" s="7">
        <v>0</v>
      </c>
      <c r="J245" s="7">
        <v>4.2327583860006755E-2</v>
      </c>
      <c r="K245" s="7">
        <v>1.9292438624622054E-2</v>
      </c>
      <c r="L245" s="7">
        <v>0</v>
      </c>
      <c r="M245" s="7">
        <v>0</v>
      </c>
      <c r="N245" s="7">
        <v>0</v>
      </c>
      <c r="O245" s="7">
        <v>0</v>
      </c>
      <c r="P245" s="7">
        <v>9.303653397317671E-2</v>
      </c>
      <c r="Q245" s="7">
        <v>0</v>
      </c>
      <c r="R245" s="7">
        <v>0</v>
      </c>
      <c r="S245" s="7">
        <f t="shared" si="3"/>
        <v>0.99999999999999989</v>
      </c>
    </row>
    <row r="246" spans="1:19" x14ac:dyDescent="0.25">
      <c r="A246" s="4" t="s">
        <v>264</v>
      </c>
      <c r="B246" s="7">
        <v>0.43637830484056594</v>
      </c>
      <c r="C246" s="7">
        <v>8.9919188572492662E-2</v>
      </c>
      <c r="D246" s="7">
        <v>0</v>
      </c>
      <c r="E246" s="7">
        <v>0.17023804261511744</v>
      </c>
      <c r="F246" s="7">
        <v>0</v>
      </c>
      <c r="G246" s="7">
        <v>0</v>
      </c>
      <c r="H246" s="7">
        <v>5.8832802647397056E-2</v>
      </c>
      <c r="I246" s="7">
        <v>0.17732958227790671</v>
      </c>
      <c r="J246" s="7">
        <v>4.4719499151068202E-2</v>
      </c>
      <c r="K246" s="7">
        <v>2.2263147223999084E-2</v>
      </c>
      <c r="L246" s="7">
        <v>3.1943267145271523E-4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f t="shared" si="3"/>
        <v>1</v>
      </c>
    </row>
    <row r="247" spans="1:19" x14ac:dyDescent="0.25">
      <c r="A247" s="4" t="s">
        <v>265</v>
      </c>
      <c r="B247" s="7">
        <v>0.35993305591525232</v>
      </c>
      <c r="C247" s="7">
        <v>0.18965348899639309</v>
      </c>
      <c r="D247" s="7">
        <v>7.3998501419167261E-3</v>
      </c>
      <c r="E247" s="7">
        <v>0.34305534845741464</v>
      </c>
      <c r="F247" s="7">
        <v>0</v>
      </c>
      <c r="G247" s="7">
        <v>0</v>
      </c>
      <c r="H247" s="7">
        <v>7.3074837482458938E-2</v>
      </c>
      <c r="I247" s="7">
        <v>1.2248051876060016E-2</v>
      </c>
      <c r="J247" s="7">
        <v>1.4635367130504217E-2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f t="shared" si="3"/>
        <v>0.99999999999999978</v>
      </c>
    </row>
  </sheetData>
  <mergeCells count="1">
    <mergeCell ref="B7:R7"/>
  </mergeCells>
  <pageMargins left="0.7" right="0.7" top="0.75" bottom="0.75" header="0.3" footer="0.3"/>
  <pageSetup paperSize="5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88903-D3ED-4C5C-8315-A4575BBEA541}">
  <sheetPr>
    <pageSetUpPr fitToPage="1"/>
  </sheetPr>
  <dimension ref="A1:R88"/>
  <sheetViews>
    <sheetView topLeftCell="A5" zoomScale="110" zoomScaleNormal="110" workbookViewId="0">
      <pane xSplit="1" ySplit="4" topLeftCell="B9" activePane="bottomRight" state="frozen"/>
      <selection activeCell="A5" sqref="A5"/>
      <selection pane="topRight" activeCell="B5" sqref="B5"/>
      <selection pane="bottomLeft" activeCell="A9" sqref="A9"/>
      <selection pane="bottomRight" activeCell="A8" sqref="A8"/>
    </sheetView>
  </sheetViews>
  <sheetFormatPr defaultRowHeight="15" x14ac:dyDescent="0.25"/>
  <cols>
    <col min="1" max="1" width="75.28515625" customWidth="1"/>
    <col min="2" max="4" width="10.140625" bestFit="1" customWidth="1"/>
    <col min="5" max="5" width="8.140625" bestFit="1" customWidth="1"/>
    <col min="6" max="6" width="10.140625" bestFit="1" customWidth="1"/>
    <col min="7" max="7" width="9.140625" bestFit="1" customWidth="1"/>
    <col min="8" max="14" width="10.140625" bestFit="1" customWidth="1"/>
    <col min="15" max="16" width="9.140625" bestFit="1" customWidth="1"/>
    <col min="17" max="17" width="10.85546875" customWidth="1"/>
    <col min="18" max="18" width="17.85546875" bestFit="1" customWidth="1"/>
    <col min="19" max="19" width="10.7109375" bestFit="1" customWidth="1"/>
    <col min="20" max="20" width="21.7109375" bestFit="1" customWidth="1"/>
    <col min="21" max="21" width="39.85546875" bestFit="1" customWidth="1"/>
    <col min="22" max="22" width="11.140625" bestFit="1" customWidth="1"/>
    <col min="23" max="23" width="25.7109375" bestFit="1" customWidth="1"/>
    <col min="24" max="24" width="34.85546875" bestFit="1" customWidth="1"/>
    <col min="25" max="25" width="12.28515625" bestFit="1" customWidth="1"/>
    <col min="26" max="26" width="65" bestFit="1" customWidth="1"/>
    <col min="27" max="27" width="22.42578125" bestFit="1" customWidth="1"/>
    <col min="28" max="28" width="33" bestFit="1" customWidth="1"/>
    <col min="29" max="29" width="14" bestFit="1" customWidth="1"/>
    <col min="30" max="31" width="71.5703125" bestFit="1" customWidth="1"/>
    <col min="32" max="32" width="12.85546875" customWidth="1"/>
    <col min="33" max="33" width="83.140625" bestFit="1" customWidth="1"/>
    <col min="34" max="34" width="44.5703125" bestFit="1" customWidth="1"/>
    <col min="35" max="35" width="43.5703125" bestFit="1" customWidth="1"/>
    <col min="36" max="36" width="38.5703125" bestFit="1" customWidth="1"/>
    <col min="37" max="37" width="80" bestFit="1" customWidth="1"/>
    <col min="38" max="41" width="90.28515625" bestFit="1" customWidth="1"/>
    <col min="42" max="42" width="89.28515625" bestFit="1" customWidth="1"/>
    <col min="43" max="43" width="29.85546875" bestFit="1" customWidth="1"/>
    <col min="44" max="44" width="18.140625" bestFit="1" customWidth="1"/>
    <col min="45" max="45" width="71.7109375" bestFit="1" customWidth="1"/>
    <col min="46" max="46" width="59.42578125" bestFit="1" customWidth="1"/>
    <col min="47" max="47" width="59.85546875" bestFit="1" customWidth="1"/>
    <col min="48" max="48" width="59.42578125" bestFit="1" customWidth="1"/>
    <col min="49" max="50" width="59.85546875" bestFit="1" customWidth="1"/>
    <col min="51" max="53" width="59.42578125" bestFit="1" customWidth="1"/>
    <col min="54" max="54" width="32.140625" bestFit="1" customWidth="1"/>
    <col min="55" max="59" width="20.85546875" bestFit="1" customWidth="1"/>
    <col min="60" max="60" width="61.5703125" bestFit="1" customWidth="1"/>
    <col min="61" max="61" width="29.28515625" bestFit="1" customWidth="1"/>
    <col min="62" max="62" width="33" bestFit="1" customWidth="1"/>
    <col min="63" max="63" width="17.85546875" bestFit="1" customWidth="1"/>
    <col min="64" max="64" width="22.28515625" bestFit="1" customWidth="1"/>
    <col min="65" max="65" width="24.85546875" bestFit="1" customWidth="1"/>
    <col min="66" max="66" width="23.7109375" bestFit="1" customWidth="1"/>
    <col min="67" max="67" width="11.85546875" bestFit="1" customWidth="1"/>
    <col min="68" max="68" width="21.7109375" bestFit="1" customWidth="1"/>
    <col min="69" max="69" width="39.85546875" bestFit="1" customWidth="1"/>
    <col min="70" max="70" width="11.85546875" bestFit="1" customWidth="1"/>
    <col min="71" max="71" width="14.42578125" bestFit="1" customWidth="1"/>
    <col min="72" max="72" width="11.85546875" bestFit="1" customWidth="1"/>
    <col min="73" max="73" width="25.7109375" bestFit="1" customWidth="1"/>
    <col min="74" max="74" width="28.28515625" bestFit="1" customWidth="1"/>
    <col min="75" max="75" width="34.85546875" bestFit="1" customWidth="1"/>
    <col min="76" max="76" width="23.5703125" bestFit="1" customWidth="1"/>
    <col min="77" max="77" width="29.7109375" bestFit="1" customWidth="1"/>
    <col min="78" max="78" width="38.28515625" bestFit="1" customWidth="1"/>
    <col min="79" max="81" width="51.7109375" bestFit="1" customWidth="1"/>
    <col min="82" max="82" width="12.28515625" bestFit="1" customWidth="1"/>
    <col min="83" max="83" width="12.42578125" bestFit="1" customWidth="1"/>
    <col min="84" max="84" width="45" bestFit="1" customWidth="1"/>
    <col min="85" max="85" width="12.28515625" bestFit="1" customWidth="1"/>
    <col min="86" max="86" width="72.140625" bestFit="1" customWidth="1"/>
    <col min="87" max="87" width="65" bestFit="1" customWidth="1"/>
    <col min="88" max="96" width="72.140625" bestFit="1" customWidth="1"/>
    <col min="97" max="97" width="45.85546875" bestFit="1" customWidth="1"/>
    <col min="98" max="98" width="42.28515625" bestFit="1" customWidth="1"/>
    <col min="99" max="99" width="20.42578125" bestFit="1" customWidth="1"/>
    <col min="100" max="100" width="14.5703125" bestFit="1" customWidth="1"/>
    <col min="101" max="101" width="9.42578125" bestFit="1" customWidth="1"/>
    <col min="102" max="102" width="14.85546875" bestFit="1" customWidth="1"/>
    <col min="103" max="103" width="33.5703125" bestFit="1" customWidth="1"/>
    <col min="104" max="104" width="22.42578125" bestFit="1" customWidth="1"/>
    <col min="105" max="105" width="83.140625" bestFit="1" customWidth="1"/>
    <col min="106" max="106" width="44.5703125" bestFit="1" customWidth="1"/>
    <col min="107" max="107" width="43.5703125" bestFit="1" customWidth="1"/>
    <col min="108" max="108" width="38.5703125" bestFit="1" customWidth="1"/>
    <col min="109" max="109" width="80" bestFit="1" customWidth="1"/>
    <col min="110" max="110" width="90.28515625" bestFit="1" customWidth="1"/>
    <col min="111" max="111" width="29.85546875" bestFit="1" customWidth="1"/>
    <col min="112" max="112" width="71.7109375" bestFit="1" customWidth="1"/>
    <col min="113" max="113" width="59.42578125" bestFit="1" customWidth="1"/>
    <col min="114" max="114" width="59.85546875" bestFit="1" customWidth="1"/>
    <col min="115" max="115" width="59.42578125" bestFit="1" customWidth="1"/>
    <col min="116" max="117" width="59.85546875" bestFit="1" customWidth="1"/>
    <col min="118" max="119" width="59.42578125" bestFit="1" customWidth="1"/>
    <col min="120" max="120" width="32.140625" bestFit="1" customWidth="1"/>
    <col min="121" max="126" width="20.85546875" bestFit="1" customWidth="1"/>
    <col min="127" max="127" width="61.5703125" bestFit="1" customWidth="1"/>
    <col min="128" max="128" width="29.28515625" bestFit="1" customWidth="1"/>
    <col min="129" max="129" width="33" bestFit="1" customWidth="1"/>
    <col min="130" max="130" width="17.85546875" bestFit="1" customWidth="1"/>
    <col min="131" max="131" width="22.28515625" bestFit="1" customWidth="1"/>
    <col min="132" max="132" width="24.85546875" bestFit="1" customWidth="1"/>
    <col min="133" max="133" width="23.7109375" bestFit="1" customWidth="1"/>
    <col min="134" max="134" width="11.85546875" bestFit="1" customWidth="1"/>
    <col min="135" max="135" width="21.7109375" bestFit="1" customWidth="1"/>
    <col min="136" max="136" width="39.85546875" bestFit="1" customWidth="1"/>
    <col min="137" max="137" width="11.85546875" bestFit="1" customWidth="1"/>
    <col min="138" max="138" width="14.42578125" bestFit="1" customWidth="1"/>
    <col min="139" max="139" width="11.85546875" bestFit="1" customWidth="1"/>
    <col min="140" max="140" width="25.7109375" bestFit="1" customWidth="1"/>
    <col min="141" max="141" width="34.85546875" bestFit="1" customWidth="1"/>
    <col min="142" max="142" width="29.7109375" bestFit="1" customWidth="1"/>
    <col min="143" max="143" width="38.28515625" bestFit="1" customWidth="1"/>
    <col min="144" max="144" width="51.7109375" bestFit="1" customWidth="1"/>
    <col min="145" max="145" width="12.28515625" bestFit="1" customWidth="1"/>
    <col min="146" max="146" width="12.42578125" bestFit="1" customWidth="1"/>
    <col min="147" max="147" width="51.7109375" bestFit="1" customWidth="1"/>
    <col min="148" max="148" width="45" bestFit="1" customWidth="1"/>
    <col min="149" max="149" width="12.28515625" bestFit="1" customWidth="1"/>
    <col min="150" max="150" width="72.140625" bestFit="1" customWidth="1"/>
    <col min="151" max="151" width="65" bestFit="1" customWidth="1"/>
    <col min="152" max="161" width="72.140625" bestFit="1" customWidth="1"/>
    <col min="162" max="162" width="45.85546875" bestFit="1" customWidth="1"/>
    <col min="163" max="163" width="72.140625" bestFit="1" customWidth="1"/>
    <col min="164" max="164" width="42.28515625" bestFit="1" customWidth="1"/>
    <col min="165" max="165" width="20.42578125" bestFit="1" customWidth="1"/>
    <col min="166" max="166" width="14.5703125" bestFit="1" customWidth="1"/>
    <col min="167" max="167" width="9.42578125" bestFit="1" customWidth="1"/>
    <col min="168" max="168" width="14.85546875" bestFit="1" customWidth="1"/>
    <col min="169" max="169" width="33.5703125" bestFit="1" customWidth="1"/>
    <col min="170" max="170" width="22.42578125" bestFit="1" customWidth="1"/>
    <col min="171" max="171" width="83.140625" bestFit="1" customWidth="1"/>
    <col min="172" max="172" width="44.5703125" bestFit="1" customWidth="1"/>
    <col min="173" max="173" width="43.5703125" bestFit="1" customWidth="1"/>
    <col min="174" max="174" width="38.5703125" bestFit="1" customWidth="1"/>
    <col min="175" max="175" width="80" bestFit="1" customWidth="1"/>
    <col min="176" max="177" width="90.28515625" bestFit="1" customWidth="1"/>
    <col min="178" max="178" width="29.85546875" bestFit="1" customWidth="1"/>
    <col min="179" max="179" width="71.7109375" bestFit="1" customWidth="1"/>
    <col min="180" max="180" width="59.42578125" bestFit="1" customWidth="1"/>
    <col min="181" max="181" width="59.85546875" bestFit="1" customWidth="1"/>
    <col min="182" max="182" width="59.42578125" bestFit="1" customWidth="1"/>
    <col min="183" max="184" width="59.85546875" bestFit="1" customWidth="1"/>
    <col min="185" max="186" width="59.42578125" bestFit="1" customWidth="1"/>
    <col min="187" max="187" width="32.140625" bestFit="1" customWidth="1"/>
    <col min="188" max="192" width="20.85546875" bestFit="1" customWidth="1"/>
    <col min="193" max="193" width="61.5703125" bestFit="1" customWidth="1"/>
    <col min="194" max="194" width="29.28515625" bestFit="1" customWidth="1"/>
    <col min="195" max="195" width="33" bestFit="1" customWidth="1"/>
    <col min="196" max="196" width="17.85546875" bestFit="1" customWidth="1"/>
    <col min="197" max="197" width="22.28515625" bestFit="1" customWidth="1"/>
    <col min="198" max="198" width="24.85546875" bestFit="1" customWidth="1"/>
    <col min="199" max="199" width="38.28515625" bestFit="1" customWidth="1"/>
    <col min="200" max="200" width="23.7109375" bestFit="1" customWidth="1"/>
    <col min="201" max="201" width="11.85546875" bestFit="1" customWidth="1"/>
    <col min="202" max="202" width="21.7109375" bestFit="1" customWidth="1"/>
    <col min="203" max="203" width="39.85546875" bestFit="1" customWidth="1"/>
    <col min="204" max="204" width="11.85546875" bestFit="1" customWidth="1"/>
    <col min="205" max="205" width="58.7109375" bestFit="1" customWidth="1"/>
    <col min="206" max="206" width="14.42578125" bestFit="1" customWidth="1"/>
    <col min="207" max="207" width="11.85546875" bestFit="1" customWidth="1"/>
    <col min="208" max="208" width="25.7109375" bestFit="1" customWidth="1"/>
    <col min="209" max="209" width="34.85546875" bestFit="1" customWidth="1"/>
    <col min="210" max="210" width="29.7109375" bestFit="1" customWidth="1"/>
    <col min="211" max="211" width="38.28515625" bestFit="1" customWidth="1"/>
    <col min="212" max="212" width="51.7109375" bestFit="1" customWidth="1"/>
    <col min="213" max="213" width="12.28515625" bestFit="1" customWidth="1"/>
    <col min="214" max="214" width="12.42578125" bestFit="1" customWidth="1"/>
    <col min="215" max="215" width="45" bestFit="1" customWidth="1"/>
    <col min="216" max="216" width="12.28515625" bestFit="1" customWidth="1"/>
    <col min="217" max="217" width="72.140625" bestFit="1" customWidth="1"/>
    <col min="218" max="218" width="65" bestFit="1" customWidth="1"/>
    <col min="219" max="228" width="72.140625" bestFit="1" customWidth="1"/>
    <col min="229" max="229" width="45.85546875" bestFit="1" customWidth="1"/>
    <col min="230" max="230" width="72.140625" bestFit="1" customWidth="1"/>
    <col min="231" max="231" width="42.28515625" bestFit="1" customWidth="1"/>
    <col min="232" max="232" width="20.42578125" bestFit="1" customWidth="1"/>
    <col min="233" max="233" width="14.5703125" bestFit="1" customWidth="1"/>
    <col min="234" max="234" width="9.42578125" bestFit="1" customWidth="1"/>
    <col min="235" max="235" width="14.85546875" bestFit="1" customWidth="1"/>
    <col min="236" max="236" width="33.5703125" bestFit="1" customWidth="1"/>
    <col min="237" max="237" width="22.42578125" bestFit="1" customWidth="1"/>
    <col min="238" max="238" width="83.140625" bestFit="1" customWidth="1"/>
    <col min="239" max="239" width="44.5703125" bestFit="1" customWidth="1"/>
    <col min="240" max="240" width="43.5703125" bestFit="1" customWidth="1"/>
    <col min="241" max="241" width="38.5703125" bestFit="1" customWidth="1"/>
    <col min="242" max="242" width="80" bestFit="1" customWidth="1"/>
    <col min="243" max="246" width="90.28515625" bestFit="1" customWidth="1"/>
    <col min="247" max="247" width="89.28515625" bestFit="1" customWidth="1"/>
    <col min="248" max="248" width="29.85546875" bestFit="1" customWidth="1"/>
    <col min="249" max="249" width="71.7109375" bestFit="1" customWidth="1"/>
    <col min="250" max="250" width="59.42578125" bestFit="1" customWidth="1"/>
    <col min="251" max="251" width="59.85546875" bestFit="1" customWidth="1"/>
    <col min="252" max="252" width="59.42578125" bestFit="1" customWidth="1"/>
    <col min="253" max="254" width="59.85546875" bestFit="1" customWidth="1"/>
    <col min="255" max="256" width="59.42578125" bestFit="1" customWidth="1"/>
    <col min="257" max="257" width="32.140625" bestFit="1" customWidth="1"/>
    <col min="258" max="260" width="20.85546875" bestFit="1" customWidth="1"/>
    <col min="261" max="261" width="61.5703125" bestFit="1" customWidth="1"/>
    <col min="262" max="262" width="29.28515625" bestFit="1" customWidth="1"/>
    <col min="263" max="263" width="33" bestFit="1" customWidth="1"/>
    <col min="264" max="264" width="15.5703125" customWidth="1"/>
    <col min="265" max="265" width="90.28515625" bestFit="1" customWidth="1"/>
    <col min="266" max="266" width="89.28515625" bestFit="1" customWidth="1"/>
    <col min="267" max="267" width="29.85546875" bestFit="1" customWidth="1"/>
    <col min="268" max="268" width="71.7109375" bestFit="1" customWidth="1"/>
    <col min="269" max="269" width="59.42578125" bestFit="1" customWidth="1"/>
    <col min="270" max="270" width="59.85546875" bestFit="1" customWidth="1"/>
    <col min="271" max="271" width="59.42578125" bestFit="1" customWidth="1"/>
    <col min="272" max="273" width="59.85546875" bestFit="1" customWidth="1"/>
    <col min="274" max="275" width="59.42578125" bestFit="1" customWidth="1"/>
    <col min="276" max="276" width="32.140625" bestFit="1" customWidth="1"/>
    <col min="277" max="279" width="20.85546875" bestFit="1" customWidth="1"/>
    <col min="280" max="280" width="61.5703125" bestFit="1" customWidth="1"/>
    <col min="281" max="281" width="29.28515625" bestFit="1" customWidth="1"/>
    <col min="282" max="282" width="33" bestFit="1" customWidth="1"/>
    <col min="283" max="283" width="15.5703125" customWidth="1"/>
    <col min="284" max="284" width="33.140625" bestFit="1" customWidth="1"/>
    <col min="285" max="285" width="45.5703125" bestFit="1" customWidth="1"/>
    <col min="286" max="286" width="10.7109375" bestFit="1" customWidth="1"/>
    <col min="287" max="287" width="34.28515625" bestFit="1" customWidth="1"/>
    <col min="288" max="288" width="74.42578125" bestFit="1" customWidth="1"/>
    <col min="289" max="289" width="43.140625" bestFit="1" customWidth="1"/>
    <col min="290" max="290" width="47.28515625" bestFit="1" customWidth="1"/>
    <col min="291" max="291" width="50.5703125" bestFit="1" customWidth="1"/>
    <col min="292" max="292" width="53" bestFit="1" customWidth="1"/>
    <col min="293" max="293" width="56.140625" bestFit="1" customWidth="1"/>
    <col min="294" max="294" width="53" bestFit="1" customWidth="1"/>
    <col min="295" max="295" width="46.7109375" bestFit="1" customWidth="1"/>
    <col min="296" max="296" width="46.28515625" bestFit="1" customWidth="1"/>
    <col min="297" max="297" width="56.140625" bestFit="1" customWidth="1"/>
    <col min="298" max="298" width="53" bestFit="1" customWidth="1"/>
    <col min="299" max="299" width="56.140625" bestFit="1" customWidth="1"/>
    <col min="300" max="300" width="31.85546875" bestFit="1" customWidth="1"/>
    <col min="301" max="301" width="32.140625" bestFit="1" customWidth="1"/>
    <col min="302" max="302" width="29.85546875" bestFit="1" customWidth="1"/>
    <col min="303" max="303" width="52.140625" bestFit="1" customWidth="1"/>
    <col min="304" max="304" width="24.7109375" bestFit="1" customWidth="1"/>
    <col min="305" max="305" width="10.7109375" bestFit="1" customWidth="1"/>
    <col min="306" max="306" width="17.28515625" bestFit="1" customWidth="1"/>
    <col min="307" max="307" width="37.140625" bestFit="1" customWidth="1"/>
    <col min="308" max="308" width="39.85546875" bestFit="1" customWidth="1"/>
    <col min="309" max="309" width="54.140625" bestFit="1" customWidth="1"/>
    <col min="310" max="310" width="71.7109375" bestFit="1" customWidth="1"/>
    <col min="311" max="311" width="10.7109375" bestFit="1" customWidth="1"/>
    <col min="312" max="312" width="17.42578125" bestFit="1" customWidth="1"/>
    <col min="313" max="313" width="57.140625" bestFit="1" customWidth="1"/>
    <col min="314" max="314" width="16.7109375" bestFit="1" customWidth="1"/>
    <col min="315" max="315" width="53" bestFit="1" customWidth="1"/>
    <col min="316" max="316" width="56.140625" bestFit="1" customWidth="1"/>
    <col min="317" max="317" width="53" bestFit="1" customWidth="1"/>
    <col min="318" max="318" width="56.140625" bestFit="1" customWidth="1"/>
    <col min="319" max="319" width="46.42578125" bestFit="1" customWidth="1"/>
    <col min="320" max="320" width="10.7109375" bestFit="1" customWidth="1"/>
    <col min="321" max="321" width="49.5703125" bestFit="1" customWidth="1"/>
    <col min="322" max="322" width="39" bestFit="1" customWidth="1"/>
    <col min="323" max="323" width="10.7109375" bestFit="1" customWidth="1"/>
    <col min="324" max="324" width="39.42578125" bestFit="1" customWidth="1"/>
    <col min="325" max="325" width="14.28515625" bestFit="1" customWidth="1"/>
    <col min="326" max="326" width="11.7109375" bestFit="1" customWidth="1"/>
    <col min="327" max="327" width="16.85546875" bestFit="1" customWidth="1"/>
    <col min="328" max="328" width="73.5703125" bestFit="1" customWidth="1"/>
    <col min="329" max="329" width="10.7109375" bestFit="1" customWidth="1"/>
    <col min="330" max="330" width="76.7109375" bestFit="1" customWidth="1"/>
    <col min="331" max="331" width="66.7109375" bestFit="1" customWidth="1"/>
    <col min="332" max="333" width="59.42578125" bestFit="1" customWidth="1"/>
    <col min="334" max="334" width="10.7109375" bestFit="1" customWidth="1"/>
    <col min="335" max="335" width="69.85546875" bestFit="1" customWidth="1"/>
    <col min="336" max="336" width="73.5703125" bestFit="1" customWidth="1"/>
    <col min="337" max="342" width="59.42578125" bestFit="1" customWidth="1"/>
    <col min="343" max="343" width="80.85546875" bestFit="1" customWidth="1"/>
    <col min="344" max="344" width="76.7109375" bestFit="1" customWidth="1"/>
    <col min="345" max="345" width="73.5703125" bestFit="1" customWidth="1"/>
    <col min="346" max="347" width="59.42578125" bestFit="1" customWidth="1"/>
    <col min="348" max="348" width="76.7109375" bestFit="1" customWidth="1"/>
    <col min="349" max="349" width="73.5703125" bestFit="1" customWidth="1"/>
    <col min="350" max="350" width="59.42578125" bestFit="1" customWidth="1"/>
    <col min="351" max="351" width="76.7109375" bestFit="1" customWidth="1"/>
    <col min="352" max="352" width="73.5703125" bestFit="1" customWidth="1"/>
    <col min="353" max="353" width="76.7109375" bestFit="1" customWidth="1"/>
    <col min="354" max="354" width="73.5703125" bestFit="1" customWidth="1"/>
    <col min="355" max="355" width="11.7109375" bestFit="1" customWidth="1"/>
    <col min="356" max="356" width="76.7109375" bestFit="1" customWidth="1"/>
    <col min="357" max="357" width="73.5703125" bestFit="1" customWidth="1"/>
    <col min="358" max="358" width="59.42578125" bestFit="1" customWidth="1"/>
    <col min="359" max="359" width="10.7109375" bestFit="1" customWidth="1"/>
    <col min="360" max="360" width="76.7109375" bestFit="1" customWidth="1"/>
    <col min="361" max="361" width="73.5703125" bestFit="1" customWidth="1"/>
    <col min="362" max="362" width="10.7109375" bestFit="1" customWidth="1"/>
    <col min="363" max="363" width="76.7109375" bestFit="1" customWidth="1"/>
    <col min="364" max="364" width="73.5703125" bestFit="1" customWidth="1"/>
    <col min="365" max="365" width="10.7109375" bestFit="1" customWidth="1"/>
    <col min="366" max="366" width="76.7109375" bestFit="1" customWidth="1"/>
    <col min="367" max="367" width="73.5703125" bestFit="1" customWidth="1"/>
    <col min="368" max="368" width="10.7109375" bestFit="1" customWidth="1"/>
    <col min="369" max="369" width="76.7109375" bestFit="1" customWidth="1"/>
    <col min="370" max="370" width="73.5703125" bestFit="1" customWidth="1"/>
    <col min="371" max="371" width="10.7109375" bestFit="1" customWidth="1"/>
    <col min="372" max="372" width="76.7109375" bestFit="1" customWidth="1"/>
    <col min="373" max="373" width="47.140625" bestFit="1" customWidth="1"/>
    <col min="374" max="374" width="10.7109375" bestFit="1" customWidth="1"/>
    <col min="375" max="375" width="50.42578125" bestFit="1" customWidth="1"/>
    <col min="376" max="376" width="73.5703125" bestFit="1" customWidth="1"/>
    <col min="377" max="377" width="76.7109375" bestFit="1" customWidth="1"/>
    <col min="378" max="378" width="73.5703125" bestFit="1" customWidth="1"/>
    <col min="379" max="379" width="76.7109375" bestFit="1" customWidth="1"/>
    <col min="380" max="380" width="23.85546875" bestFit="1" customWidth="1"/>
    <col min="381" max="381" width="10.7109375" bestFit="1" customWidth="1"/>
    <col min="382" max="382" width="24.85546875" bestFit="1" customWidth="1"/>
    <col min="383" max="383" width="26" bestFit="1" customWidth="1"/>
    <col min="384" max="384" width="31" bestFit="1" customWidth="1"/>
    <col min="385" max="385" width="54.5703125" bestFit="1" customWidth="1"/>
    <col min="386" max="386" width="11.7109375" bestFit="1" customWidth="1"/>
    <col min="387" max="387" width="19.28515625" bestFit="1" customWidth="1"/>
    <col min="388" max="388" width="20.5703125" bestFit="1" customWidth="1"/>
    <col min="389" max="389" width="35.5703125" bestFit="1" customWidth="1"/>
    <col min="390" max="390" width="36.7109375" bestFit="1" customWidth="1"/>
    <col min="391" max="391" width="10.7109375" bestFit="1" customWidth="1"/>
    <col min="392" max="392" width="14.42578125" bestFit="1" customWidth="1"/>
    <col min="393" max="393" width="65.28515625" bestFit="1" customWidth="1"/>
    <col min="394" max="394" width="27.42578125" bestFit="1" customWidth="1"/>
    <col min="395" max="395" width="53.85546875" bestFit="1" customWidth="1"/>
    <col min="396" max="396" width="10.7109375" bestFit="1" customWidth="1"/>
    <col min="397" max="397" width="19.7109375" bestFit="1" customWidth="1"/>
    <col min="398" max="398" width="42.5703125" bestFit="1" customWidth="1"/>
    <col min="399" max="399" width="43.85546875" bestFit="1" customWidth="1"/>
    <col min="400" max="400" width="23.5703125" bestFit="1" customWidth="1"/>
    <col min="401" max="401" width="30.28515625" bestFit="1" customWidth="1"/>
    <col min="402" max="402" width="28" bestFit="1" customWidth="1"/>
    <col min="403" max="403" width="11.7109375" bestFit="1" customWidth="1"/>
    <col min="404" max="404" width="38.28515625" bestFit="1" customWidth="1"/>
    <col min="405" max="405" width="39.7109375" bestFit="1" customWidth="1"/>
    <col min="406" max="406" width="53.28515625" bestFit="1" customWidth="1"/>
    <col min="407" max="407" width="45.140625" bestFit="1" customWidth="1"/>
    <col min="408" max="408" width="77" bestFit="1" customWidth="1"/>
    <col min="409" max="409" width="10.7109375" bestFit="1" customWidth="1"/>
    <col min="410" max="410" width="27.42578125" bestFit="1" customWidth="1"/>
    <col min="411" max="411" width="64.140625" bestFit="1" customWidth="1"/>
    <col min="412" max="412" width="56.7109375" bestFit="1" customWidth="1"/>
    <col min="413" max="413" width="37.28515625" bestFit="1" customWidth="1"/>
    <col min="414" max="414" width="55.140625" bestFit="1" customWidth="1"/>
    <col min="415" max="415" width="52.42578125" bestFit="1" customWidth="1"/>
    <col min="416" max="416" width="84.5703125" bestFit="1" customWidth="1"/>
    <col min="417" max="417" width="90.42578125" bestFit="1" customWidth="1"/>
    <col min="418" max="418" width="48.28515625" bestFit="1" customWidth="1"/>
    <col min="419" max="419" width="69.7109375" bestFit="1" customWidth="1"/>
    <col min="420" max="420" width="50.85546875" bestFit="1" customWidth="1"/>
    <col min="421" max="421" width="10.7109375" bestFit="1" customWidth="1"/>
    <col min="422" max="422" width="87.85546875" bestFit="1" customWidth="1"/>
    <col min="423" max="423" width="65" bestFit="1" customWidth="1"/>
    <col min="424" max="424" width="36.28515625" bestFit="1" customWidth="1"/>
    <col min="425" max="425" width="78.5703125" bestFit="1" customWidth="1"/>
    <col min="426" max="426" width="36.28515625" bestFit="1" customWidth="1"/>
    <col min="427" max="427" width="49.42578125" bestFit="1" customWidth="1"/>
    <col min="428" max="428" width="45.140625" bestFit="1" customWidth="1"/>
    <col min="429" max="431" width="34.28515625" bestFit="1" customWidth="1"/>
    <col min="432" max="432" width="10.7109375" bestFit="1" customWidth="1"/>
    <col min="433" max="433" width="48.28515625" bestFit="1" customWidth="1"/>
    <col min="434" max="434" width="40.42578125" bestFit="1" customWidth="1"/>
    <col min="435" max="435" width="41.85546875" bestFit="1" customWidth="1"/>
    <col min="436" max="436" width="10.7109375" bestFit="1" customWidth="1"/>
    <col min="437" max="437" width="43.5703125" bestFit="1" customWidth="1"/>
    <col min="438" max="438" width="81.28515625" bestFit="1" customWidth="1"/>
    <col min="439" max="439" width="80.85546875" bestFit="1" customWidth="1"/>
    <col min="440" max="440" width="67.5703125" bestFit="1" customWidth="1"/>
    <col min="441" max="441" width="10.7109375" bestFit="1" customWidth="1"/>
    <col min="442" max="442" width="84.42578125" bestFit="1" customWidth="1"/>
    <col min="443" max="443" width="91.140625" bestFit="1" customWidth="1"/>
    <col min="444" max="444" width="80.85546875" bestFit="1" customWidth="1"/>
    <col min="445" max="445" width="10.7109375" bestFit="1" customWidth="1"/>
    <col min="446" max="446" width="94.28515625" bestFit="1" customWidth="1"/>
    <col min="447" max="447" width="91.140625" bestFit="1" customWidth="1"/>
    <col min="448" max="448" width="10.7109375" bestFit="1" customWidth="1"/>
    <col min="449" max="449" width="94.28515625" bestFit="1" customWidth="1"/>
    <col min="450" max="450" width="91.140625" bestFit="1" customWidth="1"/>
    <col min="451" max="451" width="10.7109375" bestFit="1" customWidth="1"/>
    <col min="452" max="452" width="94.28515625" bestFit="1" customWidth="1"/>
    <col min="453" max="453" width="91.140625" bestFit="1" customWidth="1"/>
    <col min="454" max="454" width="94.28515625" bestFit="1" customWidth="1"/>
    <col min="455" max="455" width="91.140625" bestFit="1" customWidth="1"/>
    <col min="456" max="456" width="80.85546875" bestFit="1" customWidth="1"/>
    <col min="457" max="457" width="10.7109375" bestFit="1" customWidth="1"/>
    <col min="458" max="458" width="94.28515625" bestFit="1" customWidth="1"/>
    <col min="459" max="459" width="91.140625" bestFit="1" customWidth="1"/>
    <col min="460" max="460" width="80.85546875" bestFit="1" customWidth="1"/>
    <col min="461" max="461" width="94.28515625" bestFit="1" customWidth="1"/>
    <col min="462" max="462" width="91.140625" bestFit="1" customWidth="1"/>
    <col min="463" max="463" width="10.7109375" bestFit="1" customWidth="1"/>
    <col min="464" max="464" width="94.28515625" bestFit="1" customWidth="1"/>
    <col min="465" max="465" width="91.140625" bestFit="1" customWidth="1"/>
    <col min="466" max="466" width="10.7109375" bestFit="1" customWidth="1"/>
    <col min="467" max="467" width="94.28515625" bestFit="1" customWidth="1"/>
    <col min="468" max="468" width="43.42578125" bestFit="1" customWidth="1"/>
    <col min="469" max="469" width="32.28515625" bestFit="1" customWidth="1"/>
    <col min="470" max="470" width="31.85546875" bestFit="1" customWidth="1"/>
    <col min="471" max="471" width="43.5703125" bestFit="1" customWidth="1"/>
    <col min="472" max="472" width="48.140625" bestFit="1" customWidth="1"/>
    <col min="473" max="473" width="80.85546875" bestFit="1" customWidth="1"/>
    <col min="474" max="474" width="41.140625" bestFit="1" customWidth="1"/>
    <col min="475" max="475" width="11.7109375" bestFit="1" customWidth="1"/>
    <col min="476" max="476" width="34.7109375" bestFit="1" customWidth="1"/>
    <col min="477" max="477" width="44" bestFit="1" customWidth="1"/>
    <col min="478" max="478" width="10.7109375" bestFit="1" customWidth="1"/>
    <col min="479" max="479" width="22.85546875" bestFit="1" customWidth="1"/>
    <col min="480" max="480" width="73" bestFit="1" customWidth="1"/>
    <col min="481" max="481" width="31.85546875" bestFit="1" customWidth="1"/>
    <col min="482" max="482" width="59.42578125" bestFit="1" customWidth="1"/>
    <col min="483" max="490" width="80.85546875" bestFit="1" customWidth="1"/>
    <col min="491" max="498" width="67.5703125" bestFit="1" customWidth="1"/>
    <col min="499" max="499" width="12.7109375" bestFit="1" customWidth="1"/>
    <col min="500" max="500" width="76.140625" bestFit="1" customWidth="1"/>
    <col min="501" max="501" width="80.85546875" bestFit="1" customWidth="1"/>
    <col min="502" max="504" width="67.5703125" bestFit="1" customWidth="1"/>
    <col min="505" max="505" width="10.7109375" bestFit="1" customWidth="1"/>
    <col min="506" max="506" width="64.140625" bestFit="1" customWidth="1"/>
    <col min="507" max="507" width="80.85546875" bestFit="1" customWidth="1"/>
    <col min="508" max="508" width="67.5703125" bestFit="1" customWidth="1"/>
    <col min="509" max="509" width="11.7109375" bestFit="1" customWidth="1"/>
    <col min="510" max="510" width="64.140625" bestFit="1" customWidth="1"/>
    <col min="511" max="511" width="80.85546875" bestFit="1" customWidth="1"/>
    <col min="512" max="514" width="67.5703125" bestFit="1" customWidth="1"/>
    <col min="515" max="515" width="10.7109375" bestFit="1" customWidth="1"/>
    <col min="516" max="516" width="64.140625" bestFit="1" customWidth="1"/>
    <col min="517" max="517" width="80.85546875" bestFit="1" customWidth="1"/>
    <col min="518" max="518" width="67.5703125" bestFit="1" customWidth="1"/>
    <col min="519" max="519" width="10.7109375" bestFit="1" customWidth="1"/>
    <col min="520" max="520" width="64.140625" bestFit="1" customWidth="1"/>
    <col min="521" max="521" width="80.85546875" bestFit="1" customWidth="1"/>
    <col min="522" max="522" width="67.5703125" bestFit="1" customWidth="1"/>
    <col min="523" max="523" width="11.7109375" bestFit="1" customWidth="1"/>
    <col min="524" max="524" width="64.140625" bestFit="1" customWidth="1"/>
    <col min="525" max="526" width="80.85546875" bestFit="1" customWidth="1"/>
    <col min="527" max="528" width="67.5703125" bestFit="1" customWidth="1"/>
    <col min="529" max="529" width="11.7109375" bestFit="1" customWidth="1"/>
    <col min="530" max="530" width="64.140625" bestFit="1" customWidth="1"/>
    <col min="531" max="531" width="80.85546875" bestFit="1" customWidth="1"/>
    <col min="532" max="532" width="10.7109375" bestFit="1" customWidth="1"/>
    <col min="533" max="533" width="64.140625" bestFit="1" customWidth="1"/>
    <col min="534" max="534" width="67.5703125" bestFit="1" customWidth="1"/>
    <col min="535" max="535" width="10.7109375" bestFit="1" customWidth="1"/>
    <col min="536" max="536" width="64.140625" bestFit="1" customWidth="1"/>
    <col min="537" max="537" width="33.7109375" bestFit="1" customWidth="1"/>
    <col min="538" max="538" width="36.85546875" bestFit="1" customWidth="1"/>
    <col min="539" max="541" width="67.5703125" bestFit="1" customWidth="1"/>
    <col min="542" max="542" width="10.7109375" bestFit="1" customWidth="1"/>
    <col min="543" max="543" width="25.7109375" bestFit="1" customWidth="1"/>
    <col min="544" max="545" width="67.5703125" bestFit="1" customWidth="1"/>
    <col min="546" max="546" width="25.7109375" bestFit="1" customWidth="1"/>
    <col min="547" max="547" width="67.5703125" bestFit="1" customWidth="1"/>
    <col min="548" max="548" width="10.7109375" bestFit="1" customWidth="1"/>
    <col min="549" max="549" width="25.7109375" bestFit="1" customWidth="1"/>
    <col min="550" max="551" width="67.5703125" bestFit="1" customWidth="1"/>
    <col min="552" max="552" width="10.7109375" bestFit="1" customWidth="1"/>
    <col min="553" max="553" width="25.7109375" bestFit="1" customWidth="1"/>
    <col min="554" max="554" width="22.42578125" bestFit="1" customWidth="1"/>
    <col min="555" max="555" width="25.7109375" bestFit="1" customWidth="1"/>
    <col min="556" max="557" width="67.5703125" bestFit="1" customWidth="1"/>
    <col min="558" max="558" width="10.7109375" bestFit="1" customWidth="1"/>
    <col min="559" max="559" width="25.7109375" bestFit="1" customWidth="1"/>
    <col min="560" max="560" width="67.5703125" bestFit="1" customWidth="1"/>
    <col min="561" max="561" width="25.7109375" bestFit="1" customWidth="1"/>
    <col min="562" max="563" width="67.5703125" bestFit="1" customWidth="1"/>
    <col min="564" max="564" width="25.7109375" bestFit="1" customWidth="1"/>
    <col min="565" max="565" width="63" bestFit="1" customWidth="1"/>
    <col min="566" max="566" width="54.140625" bestFit="1" customWidth="1"/>
    <col min="567" max="568" width="80.85546875" bestFit="1" customWidth="1"/>
    <col min="569" max="572" width="67.5703125" bestFit="1" customWidth="1"/>
    <col min="573" max="573" width="39.7109375" bestFit="1" customWidth="1"/>
    <col min="574" max="574" width="10.7109375" bestFit="1" customWidth="1"/>
    <col min="575" max="575" width="66.140625" bestFit="1" customWidth="1"/>
    <col min="576" max="576" width="30.42578125" bestFit="1" customWidth="1"/>
    <col min="577" max="577" width="36.28515625" bestFit="1" customWidth="1"/>
    <col min="578" max="578" width="53.7109375" bestFit="1" customWidth="1"/>
    <col min="579" max="579" width="61.140625" bestFit="1" customWidth="1"/>
    <col min="580" max="580" width="46.42578125" bestFit="1" customWidth="1"/>
    <col min="581" max="581" width="35.28515625" bestFit="1" customWidth="1"/>
    <col min="582" max="582" width="44.42578125" bestFit="1" customWidth="1"/>
    <col min="583" max="583" width="47.85546875" bestFit="1" customWidth="1"/>
    <col min="584" max="584" width="42.85546875" bestFit="1" customWidth="1"/>
    <col min="585" max="585" width="29" bestFit="1" customWidth="1"/>
    <col min="586" max="586" width="67.5703125" bestFit="1" customWidth="1"/>
    <col min="587" max="587" width="37.5703125" bestFit="1" customWidth="1"/>
    <col min="588" max="588" width="65.85546875" bestFit="1" customWidth="1"/>
    <col min="589" max="589" width="52" bestFit="1" customWidth="1"/>
    <col min="590" max="590" width="12.7109375" bestFit="1" customWidth="1"/>
    <col min="591" max="591" width="33.5703125" bestFit="1" customWidth="1"/>
    <col min="592" max="592" width="34.28515625" bestFit="1" customWidth="1"/>
    <col min="593" max="593" width="45.140625" bestFit="1" customWidth="1"/>
    <col min="594" max="594" width="13.85546875" bestFit="1" customWidth="1"/>
    <col min="595" max="595" width="37.42578125" bestFit="1" customWidth="1"/>
    <col min="596" max="596" width="26.5703125" bestFit="1" customWidth="1"/>
    <col min="597" max="597" width="29.85546875" bestFit="1" customWidth="1"/>
    <col min="598" max="598" width="21.7109375" bestFit="1" customWidth="1"/>
    <col min="599" max="599" width="24.85546875" bestFit="1" customWidth="1"/>
    <col min="600" max="618" width="52" bestFit="1" customWidth="1"/>
    <col min="619" max="619" width="12.7109375" bestFit="1" customWidth="1"/>
    <col min="620" max="620" width="32.140625" bestFit="1" customWidth="1"/>
    <col min="621" max="621" width="29" bestFit="1" customWidth="1"/>
    <col min="622" max="622" width="32.140625" bestFit="1" customWidth="1"/>
    <col min="623" max="623" width="35.140625" bestFit="1" customWidth="1"/>
    <col min="624" max="624" width="38.42578125" bestFit="1" customWidth="1"/>
    <col min="625" max="625" width="33" bestFit="1" customWidth="1"/>
    <col min="626" max="626" width="36.140625" bestFit="1" customWidth="1"/>
    <col min="627" max="627" width="25.5703125" bestFit="1" customWidth="1"/>
    <col min="628" max="628" width="28.7109375" bestFit="1" customWidth="1"/>
    <col min="629" max="629" width="39.7109375" bestFit="1" customWidth="1"/>
    <col min="630" max="630" width="11.7109375" bestFit="1" customWidth="1"/>
    <col min="631" max="631" width="23" bestFit="1" customWidth="1"/>
    <col min="632" max="632" width="40.5703125" bestFit="1" customWidth="1"/>
    <col min="633" max="633" width="43.7109375" bestFit="1" customWidth="1"/>
    <col min="634" max="634" width="50.5703125" bestFit="1" customWidth="1"/>
    <col min="635" max="635" width="53.7109375" bestFit="1" customWidth="1"/>
    <col min="636" max="636" width="16.42578125" bestFit="1" customWidth="1"/>
  </cols>
  <sheetData>
    <row r="1" spans="1:18" hidden="1" x14ac:dyDescent="0.25">
      <c r="A1" t="s">
        <v>0</v>
      </c>
    </row>
    <row r="2" spans="1:18" hidden="1" x14ac:dyDescent="0.25">
      <c r="A2" t="s">
        <v>1</v>
      </c>
    </row>
    <row r="3" spans="1:18" hidden="1" x14ac:dyDescent="0.25">
      <c r="A3" t="s">
        <v>2</v>
      </c>
    </row>
    <row r="4" spans="1:18" hidden="1" x14ac:dyDescent="0.25">
      <c r="A4" t="s">
        <v>3</v>
      </c>
    </row>
    <row r="5" spans="1:18" x14ac:dyDescent="0.25">
      <c r="A5" s="13" t="s">
        <v>110</v>
      </c>
      <c r="B5" s="13"/>
      <c r="C5" s="13"/>
      <c r="D5" s="13"/>
      <c r="E5" s="2"/>
    </row>
    <row r="7" spans="1:18" x14ac:dyDescent="0.25">
      <c r="A7" s="3"/>
      <c r="B7" s="12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2"/>
    </row>
    <row r="8" spans="1:18" ht="30" x14ac:dyDescent="0.25">
      <c r="A8" s="11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  <c r="O8" s="5" t="s">
        <v>19</v>
      </c>
      <c r="P8" s="5" t="s">
        <v>100</v>
      </c>
      <c r="Q8" s="6" t="s">
        <v>20</v>
      </c>
    </row>
    <row r="9" spans="1:18" x14ac:dyDescent="0.25">
      <c r="A9" s="4" t="s">
        <v>101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f>SUM(B9:P9)</f>
        <v>1</v>
      </c>
    </row>
    <row r="10" spans="1:18" x14ac:dyDescent="0.25">
      <c r="A10" s="4" t="s">
        <v>21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ref="Q10:Q72" si="0">SUM(B10:P10)</f>
        <v>1</v>
      </c>
    </row>
    <row r="11" spans="1:18" x14ac:dyDescent="0.25">
      <c r="A11" s="4" t="s">
        <v>23</v>
      </c>
      <c r="B11" s="7">
        <v>0.5230793404713211</v>
      </c>
      <c r="C11" s="7">
        <v>5.2999540817155006E-3</v>
      </c>
      <c r="D11" s="7">
        <v>0</v>
      </c>
      <c r="E11" s="7">
        <v>0</v>
      </c>
      <c r="F11" s="7">
        <v>0</v>
      </c>
      <c r="G11" s="7">
        <v>0.13079947261733124</v>
      </c>
      <c r="H11" s="7">
        <v>0</v>
      </c>
      <c r="I11" s="7">
        <v>3.7589261982920257E-3</v>
      </c>
      <c r="J11" s="7">
        <v>0.14155858695727816</v>
      </c>
      <c r="K11" s="7">
        <v>0</v>
      </c>
      <c r="L11" s="7">
        <v>2.6912436725006858E-2</v>
      </c>
      <c r="M11" s="7">
        <v>0.16859128294905515</v>
      </c>
      <c r="N11" s="7">
        <v>0</v>
      </c>
      <c r="O11" s="7">
        <v>0</v>
      </c>
      <c r="P11" s="7">
        <v>0</v>
      </c>
      <c r="Q11" s="7">
        <f t="shared" si="0"/>
        <v>1</v>
      </c>
    </row>
    <row r="12" spans="1:18" x14ac:dyDescent="0.25">
      <c r="A12" s="4" t="s">
        <v>25</v>
      </c>
      <c r="B12" s="7">
        <v>0.99873429176301376</v>
      </c>
      <c r="C12" s="7">
        <v>1.2657082369863049E-3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1</v>
      </c>
    </row>
    <row r="13" spans="1:18" x14ac:dyDescent="0.25">
      <c r="A13" s="4" t="s">
        <v>26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f t="shared" si="0"/>
        <v>1</v>
      </c>
    </row>
    <row r="14" spans="1:18" x14ac:dyDescent="0.25">
      <c r="A14" s="4" t="s">
        <v>27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0"/>
        <v>1</v>
      </c>
    </row>
    <row r="15" spans="1:18" x14ac:dyDescent="0.25">
      <c r="A15" s="4" t="s">
        <v>28</v>
      </c>
      <c r="B15" s="7">
        <v>0.31665359907333018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0.68334640092666987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0"/>
        <v>1</v>
      </c>
    </row>
    <row r="16" spans="1:18" x14ac:dyDescent="0.25">
      <c r="A16" s="4" t="s">
        <v>29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0"/>
        <v>1</v>
      </c>
    </row>
    <row r="17" spans="1:17" x14ac:dyDescent="0.25">
      <c r="A17" s="4" t="s">
        <v>102</v>
      </c>
      <c r="B17" s="7">
        <v>0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f t="shared" si="0"/>
        <v>1</v>
      </c>
    </row>
    <row r="18" spans="1:17" x14ac:dyDescent="0.25">
      <c r="A18" s="4" t="s">
        <v>30</v>
      </c>
      <c r="B18" s="7">
        <v>0</v>
      </c>
      <c r="C18" s="7">
        <v>0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0"/>
        <v>1</v>
      </c>
    </row>
    <row r="19" spans="1:17" x14ac:dyDescent="0.25">
      <c r="A19" s="4" t="s">
        <v>31</v>
      </c>
      <c r="B19" s="7">
        <v>0.45138629454413687</v>
      </c>
      <c r="C19" s="7">
        <v>0.26099000272529388</v>
      </c>
      <c r="D19" s="7">
        <v>0</v>
      </c>
      <c r="E19" s="7">
        <v>0</v>
      </c>
      <c r="F19" s="7">
        <v>0</v>
      </c>
      <c r="G19" s="7">
        <v>0</v>
      </c>
      <c r="H19" s="7">
        <v>0.12185611170372025</v>
      </c>
      <c r="I19" s="7">
        <v>0</v>
      </c>
      <c r="J19" s="7">
        <v>0</v>
      </c>
      <c r="K19" s="7">
        <v>0</v>
      </c>
      <c r="L19" s="7">
        <v>0</v>
      </c>
      <c r="M19" s="7">
        <v>0.1657675910268491</v>
      </c>
      <c r="N19" s="7">
        <v>0</v>
      </c>
      <c r="O19" s="7">
        <v>0</v>
      </c>
      <c r="P19" s="7">
        <v>0</v>
      </c>
      <c r="Q19" s="7">
        <f t="shared" si="0"/>
        <v>1</v>
      </c>
    </row>
    <row r="20" spans="1:17" x14ac:dyDescent="0.25">
      <c r="A20" s="4" t="s">
        <v>32</v>
      </c>
      <c r="B20" s="7">
        <v>0.1708136702850783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0.82918632971492179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 t="shared" si="0"/>
        <v>1</v>
      </c>
    </row>
    <row r="21" spans="1:17" x14ac:dyDescent="0.25">
      <c r="A21" s="4" t="s">
        <v>33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0"/>
        <v>1</v>
      </c>
    </row>
    <row r="22" spans="1:17" x14ac:dyDescent="0.25">
      <c r="A22" s="4" t="s">
        <v>35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0.58151412033735028</v>
      </c>
      <c r="L22" s="7">
        <v>0.38005809099006554</v>
      </c>
      <c r="M22" s="7">
        <v>0</v>
      </c>
      <c r="N22" s="7">
        <v>0</v>
      </c>
      <c r="O22" s="7">
        <v>3.8427788672584041E-2</v>
      </c>
      <c r="P22" s="7">
        <v>0</v>
      </c>
      <c r="Q22" s="7">
        <f t="shared" si="0"/>
        <v>0.99999999999999989</v>
      </c>
    </row>
    <row r="23" spans="1:17" x14ac:dyDescent="0.25">
      <c r="A23" s="4" t="s">
        <v>36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1</v>
      </c>
      <c r="O23" s="7">
        <v>0</v>
      </c>
      <c r="P23" s="7">
        <v>0</v>
      </c>
      <c r="Q23" s="7">
        <f t="shared" si="0"/>
        <v>1</v>
      </c>
    </row>
    <row r="24" spans="1:17" x14ac:dyDescent="0.25">
      <c r="A24" s="4" t="s">
        <v>37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f t="shared" si="0"/>
        <v>1</v>
      </c>
    </row>
    <row r="25" spans="1:17" x14ac:dyDescent="0.25">
      <c r="A25" s="4" t="s">
        <v>38</v>
      </c>
      <c r="B25" s="7">
        <v>0.76092239868249612</v>
      </c>
      <c r="C25" s="7">
        <v>2.6089513685492734E-2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0.21298808763201107</v>
      </c>
      <c r="M25" s="7">
        <v>0</v>
      </c>
      <c r="N25" s="7">
        <v>0</v>
      </c>
      <c r="O25" s="7">
        <v>0</v>
      </c>
      <c r="P25" s="7">
        <v>0</v>
      </c>
      <c r="Q25" s="7">
        <f t="shared" si="0"/>
        <v>0.99999999999999989</v>
      </c>
    </row>
    <row r="26" spans="1:17" x14ac:dyDescent="0.25">
      <c r="A26" s="9" t="s">
        <v>39</v>
      </c>
      <c r="B26" s="7">
        <v>0</v>
      </c>
      <c r="C26" s="8">
        <v>9.9183567148410826E-2</v>
      </c>
      <c r="D26" s="7">
        <v>0</v>
      </c>
      <c r="E26" s="7">
        <v>0</v>
      </c>
      <c r="F26" s="7">
        <v>0</v>
      </c>
      <c r="G26" s="8">
        <v>0.3831355297213937</v>
      </c>
      <c r="H26" s="8">
        <v>0</v>
      </c>
      <c r="I26" s="8">
        <v>0.51768090313019544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0"/>
        <v>1</v>
      </c>
    </row>
    <row r="27" spans="1:17" x14ac:dyDescent="0.25">
      <c r="A27" s="4" t="s">
        <v>103</v>
      </c>
      <c r="B27" s="7">
        <v>0.91882550313757394</v>
      </c>
      <c r="C27" s="7">
        <v>8.117449686242599E-2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f t="shared" si="0"/>
        <v>0.99999999999999989</v>
      </c>
    </row>
    <row r="28" spans="1:17" x14ac:dyDescent="0.25">
      <c r="A28" s="4" t="s">
        <v>40</v>
      </c>
      <c r="B28" s="7">
        <v>0.70038136928938999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0.29961863071061001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0"/>
        <v>1</v>
      </c>
    </row>
    <row r="29" spans="1:17" x14ac:dyDescent="0.25">
      <c r="A29" s="4" t="s">
        <v>41</v>
      </c>
      <c r="B29" s="7">
        <v>0.48799045400949792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0.51200954599050208</v>
      </c>
      <c r="N29" s="7">
        <v>0</v>
      </c>
      <c r="O29" s="7">
        <v>0</v>
      </c>
      <c r="P29" s="7">
        <v>0</v>
      </c>
      <c r="Q29" s="7">
        <f t="shared" si="0"/>
        <v>1</v>
      </c>
    </row>
    <row r="30" spans="1:17" x14ac:dyDescent="0.25">
      <c r="A30" s="4" t="s">
        <v>42</v>
      </c>
      <c r="B30" s="7">
        <v>0.5876354968691474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0.41236450313085266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f t="shared" si="0"/>
        <v>1</v>
      </c>
    </row>
    <row r="31" spans="1:17" x14ac:dyDescent="0.25">
      <c r="A31" s="4" t="s">
        <v>43</v>
      </c>
      <c r="B31" s="7">
        <v>0.29477873773690116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0.70522126226309889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f t="shared" si="0"/>
        <v>1</v>
      </c>
    </row>
    <row r="32" spans="1:17" x14ac:dyDescent="0.25">
      <c r="A32" s="4" t="s">
        <v>44</v>
      </c>
      <c r="B32" s="7">
        <v>0.45221517421978141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0.54778482578021848</v>
      </c>
      <c r="O32" s="7">
        <v>0</v>
      </c>
      <c r="P32" s="7">
        <v>0</v>
      </c>
      <c r="Q32" s="7">
        <f t="shared" si="0"/>
        <v>0.99999999999999989</v>
      </c>
    </row>
    <row r="33" spans="1:17" x14ac:dyDescent="0.25">
      <c r="A33" s="4" t="s">
        <v>45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0.54696606842864226</v>
      </c>
      <c r="K33" s="7">
        <v>0</v>
      </c>
      <c r="L33" s="7">
        <v>0</v>
      </c>
      <c r="M33" s="7">
        <v>0.45303393157135774</v>
      </c>
      <c r="N33" s="7">
        <v>0</v>
      </c>
      <c r="O33" s="7">
        <v>0</v>
      </c>
      <c r="P33" s="7">
        <v>0</v>
      </c>
      <c r="Q33" s="7">
        <f t="shared" si="0"/>
        <v>1</v>
      </c>
    </row>
    <row r="34" spans="1:17" x14ac:dyDescent="0.25">
      <c r="A34" s="4" t="s">
        <v>46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f t="shared" si="0"/>
        <v>1</v>
      </c>
    </row>
    <row r="35" spans="1:17" x14ac:dyDescent="0.25">
      <c r="A35" s="4" t="s">
        <v>47</v>
      </c>
      <c r="B35" s="7">
        <v>0.33316205790161108</v>
      </c>
      <c r="C35" s="7">
        <v>0.33323606830067881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0.33360187379771017</v>
      </c>
      <c r="P35" s="7">
        <v>0</v>
      </c>
      <c r="Q35" s="7">
        <f t="shared" si="0"/>
        <v>1</v>
      </c>
    </row>
    <row r="36" spans="1:17" x14ac:dyDescent="0.25">
      <c r="A36" s="4" t="s">
        <v>48</v>
      </c>
      <c r="B36" s="7">
        <v>0.40279245831639426</v>
      </c>
      <c r="C36" s="7">
        <v>0</v>
      </c>
      <c r="D36" s="7">
        <v>0</v>
      </c>
      <c r="E36" s="7">
        <v>1.756997972694647E-3</v>
      </c>
      <c r="F36" s="7">
        <v>0</v>
      </c>
      <c r="G36" s="7">
        <v>0</v>
      </c>
      <c r="H36" s="7">
        <v>0</v>
      </c>
      <c r="I36" s="7">
        <v>0.59371077648756554</v>
      </c>
      <c r="J36" s="7">
        <v>0</v>
      </c>
      <c r="K36" s="7">
        <v>0</v>
      </c>
      <c r="L36" s="7">
        <v>1.7397672233455115E-3</v>
      </c>
      <c r="M36" s="7">
        <v>0</v>
      </c>
      <c r="N36" s="7">
        <v>0</v>
      </c>
      <c r="O36" s="7">
        <v>0</v>
      </c>
      <c r="P36" s="7">
        <v>0</v>
      </c>
      <c r="Q36" s="7">
        <f t="shared" si="0"/>
        <v>0.99999999999999989</v>
      </c>
    </row>
    <row r="37" spans="1:17" x14ac:dyDescent="0.25">
      <c r="A37" s="4" t="s">
        <v>49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f t="shared" si="0"/>
        <v>1</v>
      </c>
    </row>
    <row r="38" spans="1:17" x14ac:dyDescent="0.25">
      <c r="A38" s="4" t="s">
        <v>50</v>
      </c>
      <c r="B38" s="7">
        <v>0.54629327639576153</v>
      </c>
      <c r="C38" s="7">
        <v>0</v>
      </c>
      <c r="D38" s="7">
        <v>0</v>
      </c>
      <c r="E38" s="7">
        <v>0</v>
      </c>
      <c r="F38" s="7">
        <v>0</v>
      </c>
      <c r="G38" s="7">
        <v>0.45370672360423853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f t="shared" si="0"/>
        <v>1</v>
      </c>
    </row>
    <row r="39" spans="1:17" x14ac:dyDescent="0.25">
      <c r="A39" s="4" t="s">
        <v>51</v>
      </c>
      <c r="B39" s="7">
        <v>0.19241353762130237</v>
      </c>
      <c r="C39" s="7">
        <v>0</v>
      </c>
      <c r="D39" s="7">
        <v>0.32172859151893507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0.21307601507249407</v>
      </c>
      <c r="L39" s="7">
        <v>0</v>
      </c>
      <c r="M39" s="7">
        <v>0.19313273176869966</v>
      </c>
      <c r="N39" s="7">
        <v>7.9649124018568829E-2</v>
      </c>
      <c r="O39" s="7">
        <v>0</v>
      </c>
      <c r="P39" s="7">
        <v>0</v>
      </c>
      <c r="Q39" s="7">
        <f t="shared" si="0"/>
        <v>1</v>
      </c>
    </row>
    <row r="40" spans="1:17" x14ac:dyDescent="0.25">
      <c r="A40" s="4" t="s">
        <v>52</v>
      </c>
      <c r="B40" s="7">
        <v>0.35574308294117157</v>
      </c>
      <c r="C40" s="7">
        <v>6.1231815998587916E-2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0.3001308494190672</v>
      </c>
      <c r="K40" s="7">
        <v>0</v>
      </c>
      <c r="L40" s="7">
        <v>0</v>
      </c>
      <c r="M40" s="7">
        <v>0.28289425164117321</v>
      </c>
      <c r="N40" s="7">
        <v>0</v>
      </c>
      <c r="O40" s="7">
        <v>0</v>
      </c>
      <c r="P40" s="7">
        <v>0</v>
      </c>
      <c r="Q40" s="7">
        <f t="shared" si="0"/>
        <v>0.99999999999999989</v>
      </c>
    </row>
    <row r="41" spans="1:17" x14ac:dyDescent="0.25">
      <c r="A41" s="4" t="s">
        <v>53</v>
      </c>
      <c r="B41" s="7">
        <v>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f t="shared" si="0"/>
        <v>1</v>
      </c>
    </row>
    <row r="42" spans="1:17" x14ac:dyDescent="0.25">
      <c r="A42" s="4" t="s">
        <v>54</v>
      </c>
      <c r="B42" s="7">
        <v>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f t="shared" si="0"/>
        <v>1</v>
      </c>
    </row>
    <row r="43" spans="1:17" x14ac:dyDescent="0.25">
      <c r="A43" s="4" t="s">
        <v>104</v>
      </c>
      <c r="B43" s="7">
        <v>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f t="shared" si="0"/>
        <v>1</v>
      </c>
    </row>
    <row r="44" spans="1:17" x14ac:dyDescent="0.25">
      <c r="A44" s="4" t="s">
        <v>55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1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f t="shared" si="0"/>
        <v>1</v>
      </c>
    </row>
    <row r="45" spans="1:17" x14ac:dyDescent="0.25">
      <c r="A45" s="4" t="s">
        <v>56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f t="shared" si="0"/>
        <v>1</v>
      </c>
    </row>
    <row r="46" spans="1:17" x14ac:dyDescent="0.25">
      <c r="A46" s="4" t="s">
        <v>57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0.43007282651658324</v>
      </c>
      <c r="L46" s="7">
        <v>0.36467413212566407</v>
      </c>
      <c r="M46" s="7">
        <v>0</v>
      </c>
      <c r="N46" s="7">
        <v>0</v>
      </c>
      <c r="O46" s="7">
        <v>0.20525304135775269</v>
      </c>
      <c r="P46" s="7">
        <v>0</v>
      </c>
      <c r="Q46" s="7">
        <f t="shared" si="0"/>
        <v>1</v>
      </c>
    </row>
    <row r="47" spans="1:17" x14ac:dyDescent="0.25">
      <c r="A47" s="4" t="s">
        <v>58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1</v>
      </c>
      <c r="M47" s="7">
        <v>0</v>
      </c>
      <c r="N47" s="7">
        <v>0</v>
      </c>
      <c r="O47" s="7">
        <v>0</v>
      </c>
      <c r="P47" s="7">
        <v>0</v>
      </c>
      <c r="Q47" s="7">
        <f t="shared" si="0"/>
        <v>1</v>
      </c>
    </row>
    <row r="48" spans="1:17" x14ac:dyDescent="0.25">
      <c r="A48" s="4" t="s">
        <v>59</v>
      </c>
      <c r="B48" s="7">
        <v>8.9887197480793008E-3</v>
      </c>
      <c r="C48" s="7">
        <v>0.36559257920425137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0.46886052729300332</v>
      </c>
      <c r="K48" s="7">
        <v>0</v>
      </c>
      <c r="L48" s="7">
        <v>0</v>
      </c>
      <c r="M48" s="7">
        <v>0</v>
      </c>
      <c r="N48" s="7">
        <v>0</v>
      </c>
      <c r="O48" s="7">
        <v>0.15655817375466605</v>
      </c>
      <c r="P48" s="7">
        <v>0</v>
      </c>
      <c r="Q48" s="7">
        <f t="shared" si="0"/>
        <v>1</v>
      </c>
    </row>
    <row r="49" spans="1:17" x14ac:dyDescent="0.25">
      <c r="A49" s="4" t="s">
        <v>60</v>
      </c>
      <c r="B49" s="7">
        <v>0.46172354977005531</v>
      </c>
      <c r="C49" s="7">
        <v>0.25426384016022113</v>
      </c>
      <c r="D49" s="7">
        <v>0.27730740272723609</v>
      </c>
      <c r="E49" s="7">
        <v>0</v>
      </c>
      <c r="F49" s="7">
        <v>0</v>
      </c>
      <c r="G49" s="7">
        <v>0</v>
      </c>
      <c r="H49" s="7">
        <v>6.7052073424873669E-3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f t="shared" si="0"/>
        <v>0.99999999999999989</v>
      </c>
    </row>
    <row r="50" spans="1:17" x14ac:dyDescent="0.25">
      <c r="A50" s="4" t="s">
        <v>61</v>
      </c>
      <c r="B50" s="7">
        <v>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f t="shared" si="0"/>
        <v>1</v>
      </c>
    </row>
    <row r="51" spans="1:17" x14ac:dyDescent="0.25">
      <c r="A51" s="4" t="s">
        <v>62</v>
      </c>
      <c r="B51" s="7">
        <v>0.66576275615907954</v>
      </c>
      <c r="C51" s="7">
        <v>0.15991719693752462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0.17432004690339586</v>
      </c>
      <c r="N51" s="7">
        <v>0</v>
      </c>
      <c r="O51" s="7">
        <v>0</v>
      </c>
      <c r="P51" s="7">
        <v>0</v>
      </c>
      <c r="Q51" s="7">
        <f t="shared" si="0"/>
        <v>1</v>
      </c>
    </row>
    <row r="52" spans="1:17" x14ac:dyDescent="0.25">
      <c r="A52" s="4" t="s">
        <v>63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0.28916810851321723</v>
      </c>
      <c r="J52" s="7">
        <v>0.71083189148678283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f t="shared" si="0"/>
        <v>1</v>
      </c>
    </row>
    <row r="53" spans="1:17" x14ac:dyDescent="0.25">
      <c r="A53" s="4" t="s">
        <v>64</v>
      </c>
      <c r="B53" s="7">
        <v>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f t="shared" si="0"/>
        <v>1</v>
      </c>
    </row>
    <row r="54" spans="1:17" x14ac:dyDescent="0.25">
      <c r="A54" s="4" t="s">
        <v>65</v>
      </c>
      <c r="B54" s="7">
        <v>0.66086313901847882</v>
      </c>
      <c r="C54" s="7">
        <v>0.33913686098152107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f t="shared" si="0"/>
        <v>0.99999999999999989</v>
      </c>
    </row>
    <row r="55" spans="1:17" x14ac:dyDescent="0.25">
      <c r="A55" s="4" t="s">
        <v>66</v>
      </c>
      <c r="B55" s="7">
        <v>0.49358574242477854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0.5064142575752214</v>
      </c>
      <c r="N55" s="7">
        <v>0</v>
      </c>
      <c r="O55" s="7">
        <v>0</v>
      </c>
      <c r="P55" s="7">
        <v>0</v>
      </c>
      <c r="Q55" s="7">
        <f t="shared" si="0"/>
        <v>1</v>
      </c>
    </row>
    <row r="56" spans="1:17" x14ac:dyDescent="0.25">
      <c r="A56" s="4" t="s">
        <v>67</v>
      </c>
      <c r="B56" s="7">
        <v>1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f t="shared" si="0"/>
        <v>1</v>
      </c>
    </row>
    <row r="57" spans="1:17" x14ac:dyDescent="0.25">
      <c r="A57" s="4" t="s">
        <v>68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f t="shared" si="0"/>
        <v>1</v>
      </c>
    </row>
    <row r="58" spans="1:17" x14ac:dyDescent="0.25">
      <c r="A58" s="4" t="s">
        <v>69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f t="shared" si="0"/>
        <v>1</v>
      </c>
    </row>
    <row r="59" spans="1:17" x14ac:dyDescent="0.25">
      <c r="A59" s="4" t="s">
        <v>105</v>
      </c>
      <c r="B59" s="7">
        <v>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f t="shared" si="0"/>
        <v>1</v>
      </c>
    </row>
    <row r="60" spans="1:17" x14ac:dyDescent="0.25">
      <c r="A60" s="4" t="s">
        <v>71</v>
      </c>
      <c r="B60" s="7">
        <v>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f t="shared" si="0"/>
        <v>1</v>
      </c>
    </row>
    <row r="61" spans="1:17" x14ac:dyDescent="0.25">
      <c r="A61" s="4" t="s">
        <v>72</v>
      </c>
      <c r="B61" s="7">
        <v>0.27726560014217777</v>
      </c>
      <c r="C61" s="7">
        <v>1.6498356069357532E-2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0.70623604378846461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f t="shared" si="0"/>
        <v>0.99999999999999989</v>
      </c>
    </row>
    <row r="62" spans="1:17" x14ac:dyDescent="0.25">
      <c r="A62" s="4" t="s">
        <v>73</v>
      </c>
      <c r="B62" s="7">
        <v>0</v>
      </c>
      <c r="C62" s="7">
        <v>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f t="shared" si="0"/>
        <v>1</v>
      </c>
    </row>
    <row r="63" spans="1:17" x14ac:dyDescent="0.25">
      <c r="A63" s="4" t="s">
        <v>74</v>
      </c>
      <c r="B63" s="7">
        <v>5.0631075420756889E-3</v>
      </c>
      <c r="C63" s="7">
        <v>3.5928185799133779E-4</v>
      </c>
      <c r="D63" s="7">
        <v>0</v>
      </c>
      <c r="E63" s="7">
        <v>4.792128641179145E-5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0.44169088022777309</v>
      </c>
      <c r="L63" s="7">
        <v>0.48345108658322189</v>
      </c>
      <c r="M63" s="7">
        <v>0</v>
      </c>
      <c r="N63" s="7">
        <v>1.7973677156849248E-3</v>
      </c>
      <c r="O63" s="7">
        <v>6.7590354786841333E-2</v>
      </c>
      <c r="P63" s="7">
        <v>0</v>
      </c>
      <c r="Q63" s="7">
        <f t="shared" si="0"/>
        <v>1</v>
      </c>
    </row>
    <row r="64" spans="1:17" x14ac:dyDescent="0.25">
      <c r="A64" s="4" t="s">
        <v>75</v>
      </c>
      <c r="B64" s="7">
        <v>0</v>
      </c>
      <c r="C64" s="7">
        <v>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f t="shared" si="0"/>
        <v>1</v>
      </c>
    </row>
    <row r="65" spans="1:17" x14ac:dyDescent="0.25">
      <c r="A65" s="4" t="s">
        <v>76</v>
      </c>
      <c r="B65" s="7">
        <v>1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f t="shared" si="0"/>
        <v>1</v>
      </c>
    </row>
    <row r="66" spans="1:17" x14ac:dyDescent="0.25">
      <c r="A66" s="4" t="s">
        <v>77</v>
      </c>
      <c r="B66" s="7">
        <v>0.98843142826409869</v>
      </c>
      <c r="C66" s="7">
        <v>0</v>
      </c>
      <c r="D66" s="7">
        <v>1.1568571735901308E-2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f t="shared" si="0"/>
        <v>1</v>
      </c>
    </row>
    <row r="67" spans="1:17" x14ac:dyDescent="0.25">
      <c r="A67" s="4" t="s">
        <v>78</v>
      </c>
      <c r="B67" s="7">
        <v>0.68035966356749822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0.29459510565795738</v>
      </c>
      <c r="K67" s="7">
        <v>2.5045230774544448E-2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f t="shared" si="0"/>
        <v>1</v>
      </c>
    </row>
    <row r="68" spans="1:17" x14ac:dyDescent="0.25">
      <c r="A68" s="4" t="s">
        <v>79</v>
      </c>
      <c r="B68" s="7">
        <v>0.34441272768747105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2.1793852259623599E-2</v>
      </c>
      <c r="M68" s="7">
        <v>0</v>
      </c>
      <c r="N68" s="7">
        <v>0</v>
      </c>
      <c r="O68" s="7">
        <v>0.63379342005290529</v>
      </c>
      <c r="P68" s="7">
        <v>0</v>
      </c>
      <c r="Q68" s="7">
        <f t="shared" si="0"/>
        <v>1</v>
      </c>
    </row>
    <row r="69" spans="1:17" x14ac:dyDescent="0.25">
      <c r="A69" s="4" t="s">
        <v>80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f t="shared" si="0"/>
        <v>1</v>
      </c>
    </row>
    <row r="70" spans="1:17" x14ac:dyDescent="0.25">
      <c r="A70" s="4" t="s">
        <v>106</v>
      </c>
      <c r="B70" s="7">
        <v>0</v>
      </c>
      <c r="C70" s="7">
        <v>1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f t="shared" si="0"/>
        <v>1</v>
      </c>
    </row>
    <row r="71" spans="1:17" x14ac:dyDescent="0.25">
      <c r="A71" s="4" t="s">
        <v>81</v>
      </c>
      <c r="B71" s="7">
        <v>0.24355753294965249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0.42729880474870657</v>
      </c>
      <c r="K71" s="7">
        <v>0.32914366230164099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f t="shared" si="0"/>
        <v>1</v>
      </c>
    </row>
    <row r="72" spans="1:17" x14ac:dyDescent="0.25">
      <c r="A72" s="4" t="s">
        <v>82</v>
      </c>
      <c r="B72" s="7">
        <v>0.95119601862257175</v>
      </c>
      <c r="C72" s="7">
        <v>4.8803981377428161E-2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f t="shared" si="0"/>
        <v>0.99999999999999989</v>
      </c>
    </row>
    <row r="73" spans="1:17" x14ac:dyDescent="0.25">
      <c r="A73" s="4" t="s">
        <v>83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1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f t="shared" ref="Q73:Q88" si="1">SUM(B73:P73)</f>
        <v>1</v>
      </c>
    </row>
    <row r="74" spans="1:17" x14ac:dyDescent="0.25">
      <c r="A74" s="9" t="s">
        <v>107</v>
      </c>
      <c r="B74" s="7">
        <v>0</v>
      </c>
      <c r="C74" s="8">
        <v>1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8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f t="shared" si="1"/>
        <v>1</v>
      </c>
    </row>
    <row r="75" spans="1:17" x14ac:dyDescent="0.25">
      <c r="A75" s="4" t="s">
        <v>85</v>
      </c>
      <c r="B75" s="7">
        <v>0</v>
      </c>
      <c r="C75" s="7">
        <v>1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f t="shared" si="1"/>
        <v>1</v>
      </c>
    </row>
    <row r="76" spans="1:17" x14ac:dyDescent="0.25">
      <c r="A76" s="4" t="s">
        <v>108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1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f t="shared" si="1"/>
        <v>1</v>
      </c>
    </row>
    <row r="77" spans="1:17" x14ac:dyDescent="0.25">
      <c r="A77" s="4" t="s">
        <v>86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1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f t="shared" si="1"/>
        <v>1</v>
      </c>
    </row>
    <row r="78" spans="1:17" x14ac:dyDescent="0.25">
      <c r="A78" s="4" t="s">
        <v>89</v>
      </c>
      <c r="B78" s="7">
        <v>0.29530252896977699</v>
      </c>
      <c r="C78" s="7">
        <v>0.28856780857708347</v>
      </c>
      <c r="D78" s="7">
        <v>0</v>
      </c>
      <c r="E78" s="7">
        <v>0</v>
      </c>
      <c r="F78" s="7">
        <v>0.25737580621758416</v>
      </c>
      <c r="G78" s="7">
        <v>0</v>
      </c>
      <c r="H78" s="7">
        <v>0</v>
      </c>
      <c r="I78" s="7">
        <v>3.7823826580594258E-2</v>
      </c>
      <c r="J78" s="7">
        <v>0.11662688330815461</v>
      </c>
      <c r="K78" s="7">
        <v>0</v>
      </c>
      <c r="L78" s="7">
        <v>0</v>
      </c>
      <c r="M78" s="7">
        <v>0</v>
      </c>
      <c r="N78" s="7">
        <v>0</v>
      </c>
      <c r="O78" s="7">
        <v>4.3031463468065677E-3</v>
      </c>
      <c r="P78" s="7">
        <v>0</v>
      </c>
      <c r="Q78" s="7">
        <f t="shared" si="1"/>
        <v>1</v>
      </c>
    </row>
    <row r="79" spans="1:17" x14ac:dyDescent="0.25">
      <c r="A79" s="4" t="s">
        <v>90</v>
      </c>
      <c r="B79" s="7">
        <v>0.75354009348849882</v>
      </c>
      <c r="C79" s="7">
        <v>1.3608365156935906E-2</v>
      </c>
      <c r="D79" s="7">
        <v>4.9824561002634132E-2</v>
      </c>
      <c r="E79" s="7">
        <v>0</v>
      </c>
      <c r="F79" s="7">
        <v>1.8678378202690606E-2</v>
      </c>
      <c r="G79" s="7">
        <v>0</v>
      </c>
      <c r="H79" s="7">
        <v>0</v>
      </c>
      <c r="I79" s="7">
        <v>0.16025074959703189</v>
      </c>
      <c r="J79" s="7">
        <v>0</v>
      </c>
      <c r="K79" s="7">
        <v>2.9906763017557808E-3</v>
      </c>
      <c r="L79" s="7">
        <v>0</v>
      </c>
      <c r="M79" s="7">
        <v>0</v>
      </c>
      <c r="N79" s="7">
        <v>9.3489506935258415E-4</v>
      </c>
      <c r="O79" s="7">
        <v>1.7228118110023359E-4</v>
      </c>
      <c r="P79" s="7">
        <v>0</v>
      </c>
      <c r="Q79" s="7">
        <f t="shared" si="1"/>
        <v>0.99999999999999989</v>
      </c>
    </row>
    <row r="80" spans="1:17" x14ac:dyDescent="0.25">
      <c r="A80" s="4" t="s">
        <v>91</v>
      </c>
      <c r="B80" s="7">
        <v>0</v>
      </c>
      <c r="C80" s="7">
        <v>0.34379862470511469</v>
      </c>
      <c r="D80" s="7">
        <v>5.4459669728454544E-3</v>
      </c>
      <c r="E80" s="7">
        <v>0</v>
      </c>
      <c r="F80" s="7">
        <v>0</v>
      </c>
      <c r="G80" s="7">
        <v>0</v>
      </c>
      <c r="H80" s="7">
        <v>0</v>
      </c>
      <c r="I80" s="7">
        <v>0.5338804396928174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0.1168749686292225</v>
      </c>
      <c r="Q80" s="7">
        <f t="shared" si="1"/>
        <v>1</v>
      </c>
    </row>
    <row r="81" spans="1:17" x14ac:dyDescent="0.25">
      <c r="A81" s="4" t="s">
        <v>92</v>
      </c>
      <c r="B81" s="7">
        <v>0</v>
      </c>
      <c r="C81" s="7">
        <v>0.13384312936332254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0.86615687063667735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f t="shared" si="1"/>
        <v>0.99999999999999989</v>
      </c>
    </row>
    <row r="82" spans="1:17" x14ac:dyDescent="0.25">
      <c r="A82" s="4" t="s">
        <v>93</v>
      </c>
      <c r="B82" s="7">
        <v>1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f t="shared" si="1"/>
        <v>1</v>
      </c>
    </row>
    <row r="83" spans="1:17" x14ac:dyDescent="0.25">
      <c r="A83" s="4" t="s">
        <v>109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1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f t="shared" si="1"/>
        <v>1</v>
      </c>
    </row>
    <row r="84" spans="1:17" x14ac:dyDescent="0.25">
      <c r="A84" s="9" t="s">
        <v>94</v>
      </c>
      <c r="B84" s="8">
        <v>0.3204451626093251</v>
      </c>
      <c r="C84" s="8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8">
        <v>0.6795548373906749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f t="shared" si="1"/>
        <v>1</v>
      </c>
    </row>
    <row r="85" spans="1:17" x14ac:dyDescent="0.25">
      <c r="A85" s="4" t="s">
        <v>95</v>
      </c>
      <c r="B85" s="7">
        <v>1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f t="shared" si="1"/>
        <v>1</v>
      </c>
    </row>
    <row r="86" spans="1:17" x14ac:dyDescent="0.25">
      <c r="A86" s="4" t="s">
        <v>96</v>
      </c>
      <c r="B86" s="7">
        <v>1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f t="shared" si="1"/>
        <v>1</v>
      </c>
    </row>
    <row r="87" spans="1:17" x14ac:dyDescent="0.25">
      <c r="A87" s="4" t="s">
        <v>97</v>
      </c>
      <c r="B87" s="7">
        <v>0</v>
      </c>
      <c r="C87" s="7">
        <v>0</v>
      </c>
      <c r="D87" s="7">
        <v>1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f t="shared" si="1"/>
        <v>1</v>
      </c>
    </row>
    <row r="88" spans="1:17" x14ac:dyDescent="0.25">
      <c r="A88" s="4" t="s">
        <v>99</v>
      </c>
      <c r="B88" s="7">
        <v>0.30246867529401622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0.69753132470598378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f t="shared" si="1"/>
        <v>1</v>
      </c>
    </row>
  </sheetData>
  <mergeCells count="2">
    <mergeCell ref="B7:Q7"/>
    <mergeCell ref="A5:D5"/>
  </mergeCells>
  <pageMargins left="0.7" right="0.7" top="0.75" bottom="0.75" header="0.3" footer="0.3"/>
  <pageSetup paperSize="5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86C9A39946BD4EAD042AFCC1B9406E" ma:contentTypeVersion="3" ma:contentTypeDescription="Create a new document." ma:contentTypeScope="" ma:versionID="132ebcc1a2d8be606649606cb95435bc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360bb04c-dde0-4e05-87cd-50c1c3e4bdd6" targetNamespace="http://schemas.microsoft.com/office/2006/metadata/properties" ma:root="true" ma:fieldsID="94d52d30dce29febf8a4be351719f001" ns1:_="" ns2:_="" ns3:_="">
    <xsd:import namespace="http://schemas.microsoft.com/sharepoint/v3"/>
    <xsd:import namespace="1d496aed-39d0-4758-b3cf-4e4773287716"/>
    <xsd:import namespace="360bb04c-dde0-4e05-87cd-50c1c3e4bdd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bb04c-dde0-4e05-87cd-50c1c3e4bdd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ACF25829-1BF8-44E1-8C07-E90A9EA7AEBD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360bb04c-dde0-4e05-87cd-50c1c3e4bdd6" xsi:nil="true"/>
    <TaxCatchAll xmlns="1d496aed-39d0-4758-b3cf-4e4773287716"/>
    <Page_x0020_SubHeader xmlns="360bb04c-dde0-4e05-87cd-50c1c3e4bdd6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F346A4-11AE-49BE-93D5-BFA21F9D420F}"/>
</file>

<file path=customXml/itemProps2.xml><?xml version="1.0" encoding="utf-8"?>
<ds:datastoreItem xmlns:ds="http://schemas.openxmlformats.org/officeDocument/2006/customXml" ds:itemID="{6135CF71-FD35-4088-86CE-E83EA7A618A6}"/>
</file>

<file path=customXml/itemProps3.xml><?xml version="1.0" encoding="utf-8"?>
<ds:datastoreItem xmlns:ds="http://schemas.openxmlformats.org/officeDocument/2006/customXml" ds:itemID="{AB761EBC-A604-4653-B5BC-F47B1F5D36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TRS GASB 68 Allocation</vt:lpstr>
      <vt:lpstr>ERS GASB 68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Debara Montgomery</dc:creator>
  <cp:lastModifiedBy>Debara Montgomery</cp:lastModifiedBy>
  <dcterms:created xsi:type="dcterms:W3CDTF">2024-06-13T15:15:41Z</dcterms:created>
  <dcterms:modified xsi:type="dcterms:W3CDTF">2024-06-13T18:02:23Z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0x010100B786C9A39946BD4EAD042AFCC1B9406E</vt:lpwstr>
  </property>
</Properties>
</file>