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noel_wilkinson_doe_k12_ga_us/Documents/Documents/ESOL &amp; Title III Guidance/ESOL Program Management/"/>
    </mc:Choice>
  </mc:AlternateContent>
  <xr:revisionPtr revIDLastSave="76" documentId="8_{60862E9C-347B-4690-B19E-6BD339B0B14F}" xr6:coauthVersionLast="47" xr6:coauthVersionMax="47" xr10:uidLastSave="{68CA4051-191C-410F-8826-1DB2814952C3}"/>
  <bookViews>
    <workbookView xWindow="-120" yWindow="-120" windowWidth="29040" windowHeight="15840" firstSheet="3" activeTab="6" xr2:uid="{00000000-000D-0000-FFFF-FFFF00000000}"/>
  </bookViews>
  <sheets>
    <sheet name="EL Demographic Data" sheetId="1" r:id="rId1"/>
    <sheet name="ESOL Language Program Data" sheetId="2" r:id="rId2"/>
    <sheet name="Grade X - Duplicate as Needed" sheetId="3" r:id="rId3"/>
    <sheet name="Grade X - Duplicate as Need (2)" sheetId="7" r:id="rId4"/>
    <sheet name="Grade X - Duplicate as Need (3)" sheetId="8" r:id="rId5"/>
    <sheet name="Grade X - Duplicate as Need (4)" sheetId="9" r:id="rId6"/>
    <sheet name="ACCESS SGPs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C16" i="1"/>
  <c r="C41" i="9"/>
  <c r="C40" i="9"/>
  <c r="C39" i="9"/>
  <c r="C38" i="9"/>
  <c r="C37" i="9"/>
  <c r="C36" i="9"/>
  <c r="O25" i="9"/>
  <c r="C25" i="9"/>
  <c r="O24" i="9"/>
  <c r="C24" i="9"/>
  <c r="O23" i="9"/>
  <c r="C23" i="9"/>
  <c r="O22" i="9"/>
  <c r="C22" i="9"/>
  <c r="O21" i="9"/>
  <c r="C21" i="9"/>
  <c r="O20" i="9"/>
  <c r="C20" i="9"/>
  <c r="C10" i="9"/>
  <c r="O9" i="9"/>
  <c r="C9" i="9"/>
  <c r="O8" i="9"/>
  <c r="C8" i="9"/>
  <c r="O7" i="9"/>
  <c r="C7" i="9"/>
  <c r="O6" i="9"/>
  <c r="C6" i="9"/>
  <c r="O5" i="9"/>
  <c r="C5" i="9"/>
  <c r="O4" i="9"/>
  <c r="C41" i="8"/>
  <c r="C40" i="8"/>
  <c r="C39" i="8"/>
  <c r="C38" i="8"/>
  <c r="C37" i="8"/>
  <c r="C36" i="8"/>
  <c r="O25" i="8"/>
  <c r="C25" i="8"/>
  <c r="O24" i="8"/>
  <c r="C24" i="8"/>
  <c r="O23" i="8"/>
  <c r="C23" i="8"/>
  <c r="O22" i="8"/>
  <c r="C22" i="8"/>
  <c r="O21" i="8"/>
  <c r="C21" i="8"/>
  <c r="O20" i="8"/>
  <c r="C20" i="8"/>
  <c r="C10" i="8"/>
  <c r="O9" i="8"/>
  <c r="C9" i="8"/>
  <c r="O8" i="8"/>
  <c r="C8" i="8"/>
  <c r="O7" i="8"/>
  <c r="C7" i="8"/>
  <c r="O6" i="8"/>
  <c r="C6" i="8"/>
  <c r="O5" i="8"/>
  <c r="C5" i="8"/>
  <c r="O4" i="8"/>
  <c r="C41" i="7"/>
  <c r="C40" i="7"/>
  <c r="C39" i="7"/>
  <c r="C38" i="7"/>
  <c r="C37" i="7"/>
  <c r="C36" i="7"/>
  <c r="O25" i="7"/>
  <c r="C25" i="7"/>
  <c r="O24" i="7"/>
  <c r="C24" i="7"/>
  <c r="O23" i="7"/>
  <c r="C23" i="7"/>
  <c r="O22" i="7"/>
  <c r="C22" i="7"/>
  <c r="O21" i="7"/>
  <c r="C21" i="7"/>
  <c r="O20" i="7"/>
  <c r="C20" i="7"/>
  <c r="C10" i="7"/>
  <c r="O9" i="7"/>
  <c r="C9" i="7"/>
  <c r="O8" i="7"/>
  <c r="C8" i="7"/>
  <c r="O7" i="7"/>
  <c r="C7" i="7"/>
  <c r="O6" i="7"/>
  <c r="C6" i="7"/>
  <c r="O5" i="7"/>
  <c r="C5" i="7"/>
  <c r="O4" i="7"/>
  <c r="B22" i="2"/>
  <c r="C38" i="3"/>
  <c r="C39" i="3"/>
  <c r="C40" i="3"/>
  <c r="C41" i="3"/>
  <c r="C37" i="3"/>
  <c r="C36" i="3"/>
  <c r="O22" i="3"/>
  <c r="O23" i="3"/>
  <c r="O24" i="3"/>
  <c r="O25" i="3"/>
  <c r="O21" i="3"/>
  <c r="C22" i="3"/>
  <c r="C23" i="3"/>
  <c r="C24" i="3"/>
  <c r="C25" i="3"/>
  <c r="C21" i="3"/>
  <c r="O6" i="3"/>
  <c r="O7" i="3"/>
  <c r="O8" i="3"/>
  <c r="O9" i="3"/>
  <c r="O5" i="3"/>
  <c r="C7" i="3"/>
  <c r="C8" i="3"/>
  <c r="C9" i="3"/>
  <c r="C10" i="3"/>
  <c r="C6" i="3"/>
  <c r="C5" i="3"/>
  <c r="O20" i="3"/>
  <c r="C20" i="3"/>
  <c r="O4" i="3"/>
  <c r="D22" i="2"/>
  <c r="C22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<sst xmlns="http://schemas.openxmlformats.org/spreadsheetml/2006/main" count="291" uniqueCount="76">
  <si>
    <t xml:space="preserve">Data Snapshot - School Level English Learner (EL) Language Program </t>
  </si>
  <si>
    <t xml:space="preserve">School: </t>
  </si>
  <si>
    <t>School Year:</t>
  </si>
  <si>
    <t xml:space="preserve">Data Sources: </t>
  </si>
  <si>
    <t xml:space="preserve">Local data, Student Information System </t>
  </si>
  <si>
    <t>EL Demographic Data</t>
  </si>
  <si>
    <t>Non-EL Count by Grade</t>
  </si>
  <si>
    <t>Current ELs (EL = 'Y')</t>
  </si>
  <si>
    <t>Former ELs
 (EL = '1', '2', '3', '4', 'F')</t>
  </si>
  <si>
    <t>EL/SWD</t>
  </si>
  <si>
    <t>Gifted ELs</t>
  </si>
  <si>
    <t>ELs in MTSS Tier 2</t>
  </si>
  <si>
    <t>ELs in MTSS Tier 3</t>
  </si>
  <si>
    <t>ELs in SST</t>
  </si>
  <si>
    <t>ELs retained in one or more grades (older than grade level peers)</t>
  </si>
  <si>
    <t>Long-term ELs
(&gt; 5 years)</t>
  </si>
  <si>
    <t>Grade X</t>
  </si>
  <si>
    <t>Percent of School Population</t>
  </si>
  <si>
    <t>Percent of EL Population</t>
  </si>
  <si>
    <t>Parents' Preferred Languages</t>
  </si>
  <si>
    <t>Students' Primary Languages</t>
  </si>
  <si>
    <t>ESOL Language Instruction Program Data</t>
  </si>
  <si>
    <t>Enter Total School EL = 'Y' Count Here:</t>
  </si>
  <si>
    <t>ESOL Delivery Model</t>
  </si>
  <si>
    <t>EL Count</t>
  </si>
  <si>
    <t>Percent by Model</t>
  </si>
  <si>
    <t>Push-In/Collaborative </t>
  </si>
  <si>
    <t>Pull-out  </t>
  </si>
  <si>
    <t>Scheduled Language Acquisition </t>
  </si>
  <si>
    <t>Sheltered Content </t>
  </si>
  <si>
    <t>Newcomer Program </t>
  </si>
  <si>
    <t>Dual Language Immersion </t>
  </si>
  <si>
    <t>Resource Center/Lab </t>
  </si>
  <si>
    <t>Innovative </t>
  </si>
  <si>
    <t>Count of ESOL Non-Participation Reasons*</t>
  </si>
  <si>
    <t>SY 2021-2022</t>
  </si>
  <si>
    <t>SY 2022-2023</t>
  </si>
  <si>
    <t>SY 2023-2024</t>
  </si>
  <si>
    <t>Parent Refusal – Indirectly Served </t>
  </si>
  <si>
    <t>Language Support Provided by Special Education</t>
  </si>
  <si>
    <t>Language Support Provided by Non ESOL- Endorsed/Certified Teacher </t>
  </si>
  <si>
    <t>Language Support Provided via a Non Evidence-Based Model </t>
  </si>
  <si>
    <t>Provided No Language Support </t>
  </si>
  <si>
    <t>Total ESOL Non-Participation Count:</t>
  </si>
  <si>
    <t>*See EL Dear Colleague Letter</t>
  </si>
  <si>
    <t xml:space="preserve">Additional Information </t>
  </si>
  <si>
    <t>ELs' Average Years in ESOL Program</t>
  </si>
  <si>
    <t>Number of ESOL Teachers</t>
  </si>
  <si>
    <t>Number of Content Teachers with ESOL Endorsement</t>
  </si>
  <si>
    <t>Teachers' Average Experience Teaching ELs</t>
  </si>
  <si>
    <t>EL Exit Rate Percentage by Grade</t>
  </si>
  <si>
    <t>English Language Proficiency Data</t>
  </si>
  <si>
    <t>Grade XX</t>
  </si>
  <si>
    <t>Count by PL</t>
  </si>
  <si>
    <t>Percent at PL</t>
  </si>
  <si>
    <t>Listening</t>
  </si>
  <si>
    <t xml:space="preserve">Overall CPL </t>
  </si>
  <si>
    <t>Level 1</t>
  </si>
  <si>
    <t>Level 2</t>
  </si>
  <si>
    <t>Level 3</t>
  </si>
  <si>
    <t>Level 4</t>
  </si>
  <si>
    <t>Level 5</t>
  </si>
  <si>
    <t>Level 6</t>
  </si>
  <si>
    <t>Speaking</t>
  </si>
  <si>
    <t>Reading</t>
  </si>
  <si>
    <t>Writing</t>
  </si>
  <si>
    <t>ACCESS Student Growth Percentiles (GSGM for ELP)</t>
  </si>
  <si>
    <t>SY 2022 - 2023</t>
  </si>
  <si>
    <t xml:space="preserve">Grade Level </t>
  </si>
  <si>
    <t>Low Growth 
Count</t>
  </si>
  <si>
    <t>Low Growth
Percent</t>
  </si>
  <si>
    <t>Typical Growth 
Count</t>
  </si>
  <si>
    <t>Typical Growth
Percent</t>
  </si>
  <si>
    <t>High Growth 
Count</t>
  </si>
  <si>
    <t>High Growth
Percent</t>
  </si>
  <si>
    <t>(Divide SY EL = '1' count by previous SY  EL = 'Y' count, multiply by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</si>
</sst>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Aptos Narrow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1"/>
      <color theme="10"/>
      <name val="Aptos Narrow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6F9D1"/>
        <bgColor indexed="64"/>
      </patternFill>
    </fill>
    <fill>
      <patternFill patternType="solid">
        <fgColor rgb="FFE20177"/>
        <bgColor indexed="64"/>
      </patternFill>
    </fill>
    <fill>
      <patternFill patternType="solid">
        <fgColor rgb="FF0066B2"/>
        <bgColor indexed="64"/>
      </patternFill>
    </fill>
    <fill>
      <patternFill patternType="solid">
        <fgColor rgb="FFAFD822"/>
        <bgColor indexed="64"/>
      </patternFill>
    </fill>
    <fill>
      <patternFill patternType="solid">
        <fgColor rgb="FF4A8D29"/>
        <bgColor indexed="64"/>
      </patternFill>
    </fill>
    <fill>
      <patternFill patternType="solid">
        <fgColor rgb="FFF4DDC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/>
    <xf numFmtId="0" fontId="10" fillId="0" borderId="0" xfId="1" applyFont="1"/>
    <xf numFmtId="0" fontId="7" fillId="0" borderId="1" xfId="0" applyFont="1" applyBorder="1"/>
    <xf numFmtId="0" fontId="8" fillId="0" borderId="1" xfId="0" applyFont="1" applyBorder="1"/>
    <xf numFmtId="0" fontId="8" fillId="2" borderId="1" xfId="0" applyFont="1" applyFill="1" applyBorder="1"/>
    <xf numFmtId="0" fontId="12" fillId="0" borderId="0" xfId="0" applyFont="1"/>
    <xf numFmtId="0" fontId="12" fillId="0" borderId="1" xfId="0" applyFont="1" applyBorder="1"/>
    <xf numFmtId="0" fontId="7" fillId="2" borderId="1" xfId="0" applyFont="1" applyFill="1" applyBorder="1"/>
    <xf numFmtId="2" fontId="7" fillId="0" borderId="1" xfId="0" applyNumberFormat="1" applyFont="1" applyBorder="1"/>
    <xf numFmtId="0" fontId="14" fillId="4" borderId="1" xfId="0" applyFont="1" applyFill="1" applyBorder="1"/>
    <xf numFmtId="0" fontId="14" fillId="5" borderId="1" xfId="0" applyFont="1" applyFill="1" applyBorder="1"/>
    <xf numFmtId="0" fontId="8" fillId="6" borderId="1" xfId="0" applyFont="1" applyFill="1" applyBorder="1"/>
    <xf numFmtId="0" fontId="14" fillId="7" borderId="1" xfId="0" applyFont="1" applyFill="1" applyBorder="1"/>
    <xf numFmtId="0" fontId="8" fillId="8" borderId="1" xfId="0" applyFont="1" applyFill="1" applyBorder="1"/>
    <xf numFmtId="0" fontId="12" fillId="2" borderId="1" xfId="0" applyFont="1" applyFill="1" applyBorder="1"/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/>
    <xf numFmtId="0" fontId="8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1" fillId="0" borderId="0" xfId="0" applyFont="1"/>
    <xf numFmtId="164" fontId="7" fillId="0" borderId="0" xfId="0" applyNumberFormat="1" applyFont="1"/>
    <xf numFmtId="0" fontId="8" fillId="6" borderId="0" xfId="0" applyFont="1" applyFill="1" applyAlignment="1">
      <alignment horizontal="right"/>
    </xf>
    <xf numFmtId="0" fontId="7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AFD822"/>
      <color rgb="FFF4DDCB"/>
      <color rgb="FFE20177"/>
      <color rgb="FF0066B2"/>
      <color rgb="FF4A8D29"/>
      <color rgb="FFD6F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Percent ELs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Served by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ESOL Delivery Model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369016100104828"/>
          <c:y val="0.18637140907386004"/>
          <c:w val="0.27261953012908502"/>
          <c:h val="0.54067025635867283"/>
        </c:manualLayout>
      </c:layout>
      <c:pieChart>
        <c:varyColors val="1"/>
        <c:ser>
          <c:idx val="1"/>
          <c:order val="1"/>
          <c:tx>
            <c:strRef>
              <c:f>'ESOL Language Program Data'!$C$5</c:f>
              <c:strCache>
                <c:ptCount val="1"/>
                <c:pt idx="0">
                  <c:v>Percent by Model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82-41BF-9DB9-A9EF67060C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82-41BF-9DB9-A9EF67060C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82-41BF-9DB9-A9EF67060C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82-41BF-9DB9-A9EF67060C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82-41BF-9DB9-A9EF67060C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182-41BF-9DB9-A9EF67060C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182-41BF-9DB9-A9EF67060C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182-41BF-9DB9-A9EF67060C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'ESOL Language Program Data'!$A$6:$A$13</c:f>
              <c:strCache>
                <c:ptCount val="8"/>
                <c:pt idx="0">
                  <c:v>Push-In/Collaborative </c:v>
                </c:pt>
                <c:pt idx="1">
                  <c:v>Pull-out  </c:v>
                </c:pt>
                <c:pt idx="2">
                  <c:v>Scheduled Language Acquisition </c:v>
                </c:pt>
                <c:pt idx="3">
                  <c:v>Sheltered Content </c:v>
                </c:pt>
                <c:pt idx="4">
                  <c:v>Newcomer Program </c:v>
                </c:pt>
                <c:pt idx="5">
                  <c:v>Dual Language Immersion </c:v>
                </c:pt>
                <c:pt idx="6">
                  <c:v>Resource Center/Lab </c:v>
                </c:pt>
                <c:pt idx="7">
                  <c:v>Innovative </c:v>
                </c:pt>
              </c:strCache>
            </c:strRef>
          </c:cat>
          <c:val>
            <c:numRef>
              <c:f>'ESOL Language Program Data'!$C$6:$C$13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0D6-BA95-CBCE37ACE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'ESOL Language Program Data'!$B$5</c15:sqref>
                        </c15:formulaRef>
                      </c:ext>
                    </c:extLst>
                    <c:strCache>
                      <c:ptCount val="1"/>
                      <c:pt idx="0">
                        <c:v>EL Count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6182-41BF-9DB9-A9EF67060CA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6182-41BF-9DB9-A9EF67060CA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6182-41BF-9DB9-A9EF67060CA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6182-41BF-9DB9-A9EF67060CA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6182-41BF-9DB9-A9EF67060CA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6182-41BF-9DB9-A9EF67060CA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6182-41BF-9DB9-A9EF67060CA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6182-41BF-9DB9-A9EF67060C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'ESOL Language Program Data'!$A$6:$A$13</c15:sqref>
                        </c15:formulaRef>
                      </c:ext>
                    </c:extLst>
                    <c:strCache>
                      <c:ptCount val="8"/>
                      <c:pt idx="0">
                        <c:v>Push-In/Collaborative </c:v>
                      </c:pt>
                      <c:pt idx="1">
                        <c:v>Pull-out  </c:v>
                      </c:pt>
                      <c:pt idx="2">
                        <c:v>Scheduled Language Acquisition </c:v>
                      </c:pt>
                      <c:pt idx="3">
                        <c:v>Sheltered Content </c:v>
                      </c:pt>
                      <c:pt idx="4">
                        <c:v>Newcomer Program </c:v>
                      </c:pt>
                      <c:pt idx="5">
                        <c:v>Dual Language Immersion </c:v>
                      </c:pt>
                      <c:pt idx="6">
                        <c:v>Resource Center/Lab </c:v>
                      </c:pt>
                      <c:pt idx="7">
                        <c:v>Innovative 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'ESOL Language Program Data'!$B$6:$B$13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D74-40D6-BA95-CBCE37ACE53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Listening PL Count and Percent</a:t>
            </a:r>
          </a:p>
        </c:rich>
      </c:tx>
      <c:layout>
        <c:manualLayout>
          <c:xMode val="edge"/>
          <c:yMode val="edge"/>
          <c:x val="0.31883333333333336"/>
          <c:y val="2.77777247958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(2)'!$N$2:$N$3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(2)'!$N$4:$N$9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56B-4F89-ADF5-A97740C1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0191"/>
        <c:axId val="715004031"/>
      </c:barChart>
      <c:lineChart>
        <c:grouping val="standard"/>
        <c:varyColors val="0"/>
        <c:ser>
          <c:idx val="1"/>
          <c:order val="1"/>
          <c:tx>
            <c:strRef>
              <c:f>'Grade X - Duplicate as Need (2)'!$O$2:$O$3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(2)'!$O$4:$O$9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F89-ADF5-A97740C1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0671"/>
        <c:axId val="715005951"/>
      </c:lineChart>
      <c:catAx>
        <c:axId val="7150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031"/>
        <c:crosses val="autoZero"/>
        <c:auto val="1"/>
        <c:lblAlgn val="ctr"/>
        <c:lblOffset val="100"/>
        <c:noMultiLvlLbl val="0"/>
      </c:catAx>
      <c:valAx>
        <c:axId val="7150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191"/>
        <c:crosses val="autoZero"/>
        <c:crossBetween val="between"/>
      </c:valAx>
      <c:valAx>
        <c:axId val="7150059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671"/>
        <c:crosses val="max"/>
        <c:crossBetween val="between"/>
      </c:valAx>
      <c:catAx>
        <c:axId val="7150006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05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Speaking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(2)'!$B$18:$B$19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(2)'!$B$20:$B$25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90B2-4C10-8087-EAFCE654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24191"/>
        <c:axId val="715016031"/>
      </c:barChart>
      <c:lineChart>
        <c:grouping val="standard"/>
        <c:varyColors val="0"/>
        <c:ser>
          <c:idx val="1"/>
          <c:order val="1"/>
          <c:tx>
            <c:strRef>
              <c:f>'Grade X - Duplicate as Need (2)'!$C$18:$C$19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(2)'!$C$20:$C$25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2-4C10-8087-EAFCE654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4191"/>
        <c:axId val="715016031"/>
      </c:lineChart>
      <c:catAx>
        <c:axId val="71502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16031"/>
        <c:crosses val="autoZero"/>
        <c:auto val="1"/>
        <c:lblAlgn val="ctr"/>
        <c:lblOffset val="100"/>
        <c:noMultiLvlLbl val="0"/>
      </c:catAx>
      <c:valAx>
        <c:axId val="71501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Reading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(2)'!$N$18:$N$19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(2)'!$N$20:$N$25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4CD-4AD4-8D1F-702B4360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77631"/>
        <c:axId val="714979071"/>
      </c:barChart>
      <c:lineChart>
        <c:grouping val="standard"/>
        <c:varyColors val="0"/>
        <c:ser>
          <c:idx val="1"/>
          <c:order val="1"/>
          <c:tx>
            <c:strRef>
              <c:f>'Grade X - Duplicate as Need (2)'!$O$18:$O$19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(2)'!$O$20:$O$25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D-4AD4-8D1F-702B4360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977631"/>
        <c:axId val="714979071"/>
      </c:lineChart>
      <c:catAx>
        <c:axId val="71497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9071"/>
        <c:crosses val="autoZero"/>
        <c:auto val="1"/>
        <c:lblAlgn val="ctr"/>
        <c:lblOffset val="100"/>
        <c:noMultiLvlLbl val="0"/>
      </c:catAx>
      <c:valAx>
        <c:axId val="71497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Grade XX: Writing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(2)'!$B$34:$B$35</c:f>
              <c:strCache>
                <c:ptCount val="2"/>
                <c:pt idx="0">
                  <c:v>Grade XX</c:v>
                </c:pt>
                <c:pt idx="1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(2)'!$B$36:$B$41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B91-47B8-8008-DCD47EBBB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1631"/>
        <c:axId val="715020351"/>
      </c:barChart>
      <c:lineChart>
        <c:grouping val="standard"/>
        <c:varyColors val="0"/>
        <c:ser>
          <c:idx val="1"/>
          <c:order val="1"/>
          <c:tx>
            <c:strRef>
              <c:f>'Grade X - Duplicate as Need (2)'!$C$34:$C$35</c:f>
              <c:strCache>
                <c:ptCount val="2"/>
                <c:pt idx="0">
                  <c:v>Grade XX</c:v>
                </c:pt>
                <c:pt idx="1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(2)'!$C$36:$C$41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1-47B8-8008-DCD47EBBB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1631"/>
        <c:axId val="715020351"/>
      </c:lineChart>
      <c:catAx>
        <c:axId val="71500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0351"/>
        <c:crosses val="autoZero"/>
        <c:auto val="1"/>
        <c:lblAlgn val="ctr"/>
        <c:lblOffset val="100"/>
        <c:noMultiLvlLbl val="0"/>
      </c:catAx>
      <c:valAx>
        <c:axId val="71502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0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800" b="1"/>
              <a:t>Grade XX: Overall CPL Count and Percent</a:t>
            </a:r>
          </a:p>
        </c:rich>
      </c:tx>
      <c:layout>
        <c:manualLayout>
          <c:xMode val="edge"/>
          <c:yMode val="edge"/>
          <c:x val="0.15758331807454426"/>
          <c:y val="2.6757572942219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(3)'!$B$3:$B$4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C47-4484-8F98-BC253A5C4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4511"/>
        <c:axId val="715029951"/>
      </c:barChart>
      <c:lineChart>
        <c:grouping val="standard"/>
        <c:varyColors val="0"/>
        <c:ser>
          <c:idx val="1"/>
          <c:order val="1"/>
          <c:tx>
            <c:strRef>
              <c:f>'Grade X - Duplicate as Need (3)'!$C$3:$C$4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(3)'!$C$5:$C$10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7-4484-8F98-BC253A5C4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3711"/>
        <c:axId val="715027551"/>
      </c:lineChart>
      <c:catAx>
        <c:axId val="71500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9951"/>
        <c:crosses val="autoZero"/>
        <c:auto val="1"/>
        <c:lblAlgn val="ctr"/>
        <c:lblOffset val="100"/>
        <c:noMultiLvlLbl val="0"/>
      </c:catAx>
      <c:valAx>
        <c:axId val="71502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511"/>
        <c:crosses val="autoZero"/>
        <c:crossBetween val="between"/>
      </c:valAx>
      <c:valAx>
        <c:axId val="7150275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3711"/>
        <c:crosses val="max"/>
        <c:crossBetween val="between"/>
      </c:valAx>
      <c:catAx>
        <c:axId val="715023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27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Listening PL Count and Percent</a:t>
            </a:r>
          </a:p>
        </c:rich>
      </c:tx>
      <c:layout>
        <c:manualLayout>
          <c:xMode val="edge"/>
          <c:yMode val="edge"/>
          <c:x val="0.31883333333333336"/>
          <c:y val="2.77777247958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(3)'!$N$2:$N$3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(3)'!$N$4:$N$9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173-4C27-B1C9-2767836F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0191"/>
        <c:axId val="715004031"/>
      </c:barChart>
      <c:lineChart>
        <c:grouping val="standard"/>
        <c:varyColors val="0"/>
        <c:ser>
          <c:idx val="1"/>
          <c:order val="1"/>
          <c:tx>
            <c:strRef>
              <c:f>'Grade X - Duplicate as Need (3)'!$O$2:$O$3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(3)'!$O$4:$O$9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3-4C27-B1C9-2767836F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0671"/>
        <c:axId val="715005951"/>
      </c:lineChart>
      <c:catAx>
        <c:axId val="7150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031"/>
        <c:crosses val="autoZero"/>
        <c:auto val="1"/>
        <c:lblAlgn val="ctr"/>
        <c:lblOffset val="100"/>
        <c:noMultiLvlLbl val="0"/>
      </c:catAx>
      <c:valAx>
        <c:axId val="7150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191"/>
        <c:crosses val="autoZero"/>
        <c:crossBetween val="between"/>
      </c:valAx>
      <c:valAx>
        <c:axId val="7150059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671"/>
        <c:crosses val="max"/>
        <c:crossBetween val="between"/>
      </c:valAx>
      <c:catAx>
        <c:axId val="7150006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05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Speaking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(3)'!$B$18:$B$19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(3)'!$B$20:$B$25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10D-4CD4-AEDE-9964561A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24191"/>
        <c:axId val="715016031"/>
      </c:barChart>
      <c:lineChart>
        <c:grouping val="standard"/>
        <c:varyColors val="0"/>
        <c:ser>
          <c:idx val="1"/>
          <c:order val="1"/>
          <c:tx>
            <c:strRef>
              <c:f>'Grade X - Duplicate as Need (3)'!$C$18:$C$19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(3)'!$C$20:$C$25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D-4CD4-AEDE-9964561A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4191"/>
        <c:axId val="715016031"/>
      </c:lineChart>
      <c:catAx>
        <c:axId val="71502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16031"/>
        <c:crosses val="autoZero"/>
        <c:auto val="1"/>
        <c:lblAlgn val="ctr"/>
        <c:lblOffset val="100"/>
        <c:noMultiLvlLbl val="0"/>
      </c:catAx>
      <c:valAx>
        <c:axId val="71501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Reading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(3)'!$N$18:$N$19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(3)'!$N$20:$N$25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5E9-4032-862C-88AED108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77631"/>
        <c:axId val="714979071"/>
      </c:barChart>
      <c:lineChart>
        <c:grouping val="standard"/>
        <c:varyColors val="0"/>
        <c:ser>
          <c:idx val="1"/>
          <c:order val="1"/>
          <c:tx>
            <c:strRef>
              <c:f>'Grade X - Duplicate as Need (3)'!$O$18:$O$19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(3)'!$O$20:$O$25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9-4032-862C-88AED108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977631"/>
        <c:axId val="714979071"/>
      </c:lineChart>
      <c:catAx>
        <c:axId val="71497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9071"/>
        <c:crosses val="autoZero"/>
        <c:auto val="1"/>
        <c:lblAlgn val="ctr"/>
        <c:lblOffset val="100"/>
        <c:noMultiLvlLbl val="0"/>
      </c:catAx>
      <c:valAx>
        <c:axId val="71497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Grade XX: Writing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(3)'!$B$34:$B$35</c:f>
              <c:strCache>
                <c:ptCount val="2"/>
                <c:pt idx="0">
                  <c:v>Grade XX</c:v>
                </c:pt>
                <c:pt idx="1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(3)'!$B$36:$B$41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5DF-438C-A65A-90B23B25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1631"/>
        <c:axId val="715020351"/>
      </c:barChart>
      <c:lineChart>
        <c:grouping val="standard"/>
        <c:varyColors val="0"/>
        <c:ser>
          <c:idx val="1"/>
          <c:order val="1"/>
          <c:tx>
            <c:strRef>
              <c:f>'Grade X - Duplicate as Need (3)'!$C$34:$C$35</c:f>
              <c:strCache>
                <c:ptCount val="2"/>
                <c:pt idx="0">
                  <c:v>Grade XX</c:v>
                </c:pt>
                <c:pt idx="1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(3)'!$A$36:$A$41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(3)'!$C$36:$C$41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F-438C-A65A-90B23B25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1631"/>
        <c:axId val="715020351"/>
      </c:lineChart>
      <c:catAx>
        <c:axId val="71500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0351"/>
        <c:crosses val="autoZero"/>
        <c:auto val="1"/>
        <c:lblAlgn val="ctr"/>
        <c:lblOffset val="100"/>
        <c:noMultiLvlLbl val="0"/>
      </c:catAx>
      <c:valAx>
        <c:axId val="71502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0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800" b="1"/>
              <a:t>Grade XX: Overall CPL Count and Percent</a:t>
            </a:r>
          </a:p>
        </c:rich>
      </c:tx>
      <c:layout>
        <c:manualLayout>
          <c:xMode val="edge"/>
          <c:yMode val="edge"/>
          <c:x val="0.15758331807454426"/>
          <c:y val="2.6757572942219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(4)'!$B$3:$B$4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292C-4BDA-8519-F883F1178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4511"/>
        <c:axId val="715029951"/>
      </c:barChart>
      <c:lineChart>
        <c:grouping val="standard"/>
        <c:varyColors val="0"/>
        <c:ser>
          <c:idx val="1"/>
          <c:order val="1"/>
          <c:tx>
            <c:strRef>
              <c:f>'Grade X - Duplicate as Need (4)'!$C$3:$C$4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(4)'!$C$5:$C$10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C-4BDA-8519-F883F1178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3711"/>
        <c:axId val="715027551"/>
      </c:lineChart>
      <c:catAx>
        <c:axId val="71500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9951"/>
        <c:crosses val="autoZero"/>
        <c:auto val="1"/>
        <c:lblAlgn val="ctr"/>
        <c:lblOffset val="100"/>
        <c:noMultiLvlLbl val="0"/>
      </c:catAx>
      <c:valAx>
        <c:axId val="71502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511"/>
        <c:crosses val="autoZero"/>
        <c:crossBetween val="between"/>
      </c:valAx>
      <c:valAx>
        <c:axId val="7150275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3711"/>
        <c:crosses val="max"/>
        <c:crossBetween val="between"/>
      </c:valAx>
      <c:catAx>
        <c:axId val="715023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27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Count of ESOL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Non-Participation Reasons</a:t>
            </a: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'ESOL Language Program Data'!$A$17</c:f>
              <c:strCache>
                <c:ptCount val="1"/>
                <c:pt idx="0">
                  <c:v>Parent Refusal – Indirectly Served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'ESOL Language Program Data'!$B$16:$D$16</c:f>
              <c:strCache>
                <c:ptCount val="3"/>
                <c:pt idx="0">
                  <c:v>SY 2021-2022</c:v>
                </c:pt>
                <c:pt idx="1">
                  <c:v>SY 2022-2023</c:v>
                </c:pt>
                <c:pt idx="2">
                  <c:v>SY 2023-2024</c:v>
                </c:pt>
              </c:strCache>
            </c:strRef>
          </c:cat>
          <c:val>
            <c:numRef>
              <c:f>'ESOL Language Program Data'!$B$17:$D$17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4-4E30-BAC9-CC6BAECF8AD9}"/>
            </c:ext>
          </c:extLst>
        </c:ser>
        <c:ser>
          <c:idx val="1"/>
          <c:order val="1"/>
          <c:tx>
            <c:strRef>
              <c:f>'ESOL Language Program Data'!$A$18</c:f>
              <c:strCache>
                <c:ptCount val="1"/>
                <c:pt idx="0">
                  <c:v>Language Support Provided by Special Education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'ESOL Language Program Data'!$B$16:$D$16</c:f>
              <c:strCache>
                <c:ptCount val="3"/>
                <c:pt idx="0">
                  <c:v>SY 2021-2022</c:v>
                </c:pt>
                <c:pt idx="1">
                  <c:v>SY 2022-2023</c:v>
                </c:pt>
                <c:pt idx="2">
                  <c:v>SY 2023-2024</c:v>
                </c:pt>
              </c:strCache>
            </c:strRef>
          </c:cat>
          <c:val>
            <c:numRef>
              <c:f>'ESOL Language Program Data'!$B$18:$D$18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4-4E30-BAC9-CC6BAECF8AD9}"/>
            </c:ext>
          </c:extLst>
        </c:ser>
        <c:ser>
          <c:idx val="2"/>
          <c:order val="2"/>
          <c:tx>
            <c:strRef>
              <c:f>'ESOL Language Program Data'!$A$19</c:f>
              <c:strCache>
                <c:ptCount val="1"/>
                <c:pt idx="0">
                  <c:v>Language Support Provided by Non ESOL- Endorsed/Certified Teacher 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Data'!$B$16:$D$16</c:f>
              <c:strCache>
                <c:ptCount val="3"/>
                <c:pt idx="0">
                  <c:v>SY 2021-2022</c:v>
                </c:pt>
                <c:pt idx="1">
                  <c:v>SY 2022-2023</c:v>
                </c:pt>
                <c:pt idx="2">
                  <c:v>SY 2023-2024</c:v>
                </c:pt>
              </c:strCache>
            </c:strRef>
          </c:cat>
          <c:val>
            <c:numRef>
              <c:f>'ESOL Language Program Data'!$B$19:$D$19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4-4E30-BAC9-CC6BAECF8AD9}"/>
            </c:ext>
          </c:extLst>
        </c:ser>
        <c:ser>
          <c:idx val="3"/>
          <c:order val="3"/>
          <c:tx>
            <c:strRef>
              <c:f>'ESOL Language Program Data'!$A$20</c:f>
              <c:strCache>
                <c:ptCount val="1"/>
                <c:pt idx="0">
                  <c:v>Language Support Provided via a Non Evidence-Based Model 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Data'!$B$16:$D$16</c:f>
              <c:strCache>
                <c:ptCount val="3"/>
                <c:pt idx="0">
                  <c:v>SY 2021-2022</c:v>
                </c:pt>
                <c:pt idx="1">
                  <c:v>SY 2022-2023</c:v>
                </c:pt>
                <c:pt idx="2">
                  <c:v>SY 2023-2024</c:v>
                </c:pt>
              </c:strCache>
            </c:strRef>
          </c:cat>
          <c:val>
            <c:numRef>
              <c:f>'ESOL Language Program Data'!$B$20:$D$20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4-4E30-BAC9-CC6BAECF8AD9}"/>
            </c:ext>
          </c:extLst>
        </c:ser>
        <c:ser>
          <c:idx val="4"/>
          <c:order val="4"/>
          <c:tx>
            <c:strRef>
              <c:f>'ESOL Language Program Data'!$A$21</c:f>
              <c:strCache>
                <c:ptCount val="1"/>
                <c:pt idx="0">
                  <c:v>Provided No Language Support 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Data'!$B$16:$D$16</c:f>
              <c:strCache>
                <c:ptCount val="3"/>
                <c:pt idx="0">
                  <c:v>SY 2021-2022</c:v>
                </c:pt>
                <c:pt idx="1">
                  <c:v>SY 2022-2023</c:v>
                </c:pt>
                <c:pt idx="2">
                  <c:v>SY 2023-2024</c:v>
                </c:pt>
              </c:strCache>
            </c:strRef>
          </c:cat>
          <c:val>
            <c:numRef>
              <c:f>'ESOL Language Program Data'!$B$21:$D$21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34-4E30-BAC9-CC6BAECF8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402335"/>
        <c:axId val="703399455"/>
      </c:lineChart>
      <c:catAx>
        <c:axId val="70340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399455"/>
        <c:crosses val="autoZero"/>
        <c:auto val="1"/>
        <c:lblAlgn val="ctr"/>
        <c:lblOffset val="100"/>
        <c:noMultiLvlLbl val="0"/>
      </c:catAx>
      <c:valAx>
        <c:axId val="703399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402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Listening PL Count and Percent</a:t>
            </a:r>
          </a:p>
        </c:rich>
      </c:tx>
      <c:layout>
        <c:manualLayout>
          <c:xMode val="edge"/>
          <c:yMode val="edge"/>
          <c:x val="0.31883333333333336"/>
          <c:y val="2.77777247958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(4)'!$N$2:$N$3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(4)'!$N$4:$N$9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1C5-4471-AB10-EE8DDB10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0191"/>
        <c:axId val="715004031"/>
      </c:barChart>
      <c:lineChart>
        <c:grouping val="standard"/>
        <c:varyColors val="0"/>
        <c:ser>
          <c:idx val="1"/>
          <c:order val="1"/>
          <c:tx>
            <c:strRef>
              <c:f>'Grade X - Duplicate as Need (4)'!$O$2:$O$3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(4)'!$O$4:$O$9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5-4471-AB10-EE8DDB10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0671"/>
        <c:axId val="715005951"/>
      </c:lineChart>
      <c:catAx>
        <c:axId val="7150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031"/>
        <c:crosses val="autoZero"/>
        <c:auto val="1"/>
        <c:lblAlgn val="ctr"/>
        <c:lblOffset val="100"/>
        <c:noMultiLvlLbl val="0"/>
      </c:catAx>
      <c:valAx>
        <c:axId val="7150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191"/>
        <c:crosses val="autoZero"/>
        <c:crossBetween val="between"/>
      </c:valAx>
      <c:valAx>
        <c:axId val="7150059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671"/>
        <c:crosses val="max"/>
        <c:crossBetween val="between"/>
      </c:valAx>
      <c:catAx>
        <c:axId val="7150006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05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Speaking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(4)'!$B$18:$B$19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(4)'!$B$20:$B$25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029-4EE6-A516-0CAAAE4B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24191"/>
        <c:axId val="715016031"/>
      </c:barChart>
      <c:lineChart>
        <c:grouping val="standard"/>
        <c:varyColors val="0"/>
        <c:ser>
          <c:idx val="1"/>
          <c:order val="1"/>
          <c:tx>
            <c:strRef>
              <c:f>'Grade X - Duplicate as Need (4)'!$C$18:$C$19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(4)'!$C$20:$C$25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9-4EE6-A516-0CAAAE4B3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4191"/>
        <c:axId val="715016031"/>
      </c:lineChart>
      <c:catAx>
        <c:axId val="71502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16031"/>
        <c:crosses val="autoZero"/>
        <c:auto val="1"/>
        <c:lblAlgn val="ctr"/>
        <c:lblOffset val="100"/>
        <c:noMultiLvlLbl val="0"/>
      </c:catAx>
      <c:valAx>
        <c:axId val="71501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Reading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(4)'!$N$18:$N$19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(4)'!$N$20:$N$25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8AA-4D6D-99B4-FFB7631F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77631"/>
        <c:axId val="714979071"/>
      </c:barChart>
      <c:lineChart>
        <c:grouping val="standard"/>
        <c:varyColors val="0"/>
        <c:ser>
          <c:idx val="1"/>
          <c:order val="1"/>
          <c:tx>
            <c:strRef>
              <c:f>'Grade X - Duplicate as Need (4)'!$O$18:$O$19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(4)'!$O$20:$O$25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A-4D6D-99B4-FFB7631F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977631"/>
        <c:axId val="714979071"/>
      </c:lineChart>
      <c:catAx>
        <c:axId val="71497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9071"/>
        <c:crosses val="autoZero"/>
        <c:auto val="1"/>
        <c:lblAlgn val="ctr"/>
        <c:lblOffset val="100"/>
        <c:noMultiLvlLbl val="0"/>
      </c:catAx>
      <c:valAx>
        <c:axId val="71497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Grade XX: Writing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(4)'!$B$34:$B$35</c:f>
              <c:strCache>
                <c:ptCount val="2"/>
                <c:pt idx="0">
                  <c:v>Grade XX</c:v>
                </c:pt>
                <c:pt idx="1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(4)'!$B$36:$B$41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35E-4D72-87BB-375C8294E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1631"/>
        <c:axId val="715020351"/>
      </c:barChart>
      <c:lineChart>
        <c:grouping val="standard"/>
        <c:varyColors val="0"/>
        <c:ser>
          <c:idx val="1"/>
          <c:order val="1"/>
          <c:tx>
            <c:strRef>
              <c:f>'Grade X - Duplicate as Need (4)'!$C$34:$C$35</c:f>
              <c:strCache>
                <c:ptCount val="2"/>
                <c:pt idx="0">
                  <c:v>Grade XX</c:v>
                </c:pt>
                <c:pt idx="1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(4)'!$A$36:$A$41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(4)'!$C$36:$C$41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E-4D72-87BB-375C8294E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1631"/>
        <c:axId val="715020351"/>
      </c:lineChart>
      <c:catAx>
        <c:axId val="71500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0351"/>
        <c:crosses val="autoZero"/>
        <c:auto val="1"/>
        <c:lblAlgn val="ctr"/>
        <c:lblOffset val="100"/>
        <c:noMultiLvlLbl val="0"/>
      </c:catAx>
      <c:valAx>
        <c:axId val="71502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0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Growth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Percentile Counts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by Grade Level </a:t>
            </a: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56874453193350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'ACCESS SGPs'!$B$3</c:f>
              <c:strCache>
                <c:ptCount val="1"/>
                <c:pt idx="0">
                  <c:v>Low Growth 
Count</c:v>
                </c:pt>
              </c:strCache>
            </c:strRef>
          </c:tx>
          <c:spPr>
            <a:solidFill>
              <a:srgbClr val="0066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SGPs'!$B$4:$B$10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3197-457F-AEE0-9C52CDC58AE5}"/>
            </c:ext>
          </c:extLst>
        </c:ser>
        <c:ser>
          <c:idx val="2"/>
          <c:order val="2"/>
          <c:tx>
            <c:strRef>
              <c:f>'ACCESS SGPs'!$D$3</c:f>
              <c:strCache>
                <c:ptCount val="1"/>
                <c:pt idx="0">
                  <c:v>Typical Growth 
Count</c:v>
                </c:pt>
              </c:strCache>
            </c:strRef>
          </c:tx>
          <c:spPr>
            <a:solidFill>
              <a:srgbClr val="E2017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SGPs'!$D$4:$D$10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3197-457F-AEE0-9C52CDC58AE5}"/>
            </c:ext>
          </c:extLst>
        </c:ser>
        <c:ser>
          <c:idx val="4"/>
          <c:order val="4"/>
          <c:tx>
            <c:strRef>
              <c:f>'ACCESS SGPs'!$F$3</c:f>
              <c:strCache>
                <c:ptCount val="1"/>
                <c:pt idx="0">
                  <c:v>High Growth 
Count</c:v>
                </c:pt>
              </c:strCache>
            </c:strRef>
          </c:tx>
          <c:spPr>
            <a:solidFill>
              <a:srgbClr val="4A8D2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SGPs'!$F$4:$F$10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3197-457F-AEE0-9C52CDC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1840287"/>
        <c:axId val="8918422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'ACCESS SGPs'!$C$3</c15:sqref>
                        </c15:formulaRef>
                      </c:ext>
                    </c:extLst>
                    <c:strCache>
                      <c:ptCount val="1"/>
                      <c:pt idx="0">
                        <c:v>Low Growth
Percent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'ACCESS SGPs'!$C$4:$C$10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197-457F-AEE0-9C52CDC58AE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SGPs'!$E$3</c15:sqref>
                        </c15:formulaRef>
                      </c:ext>
                    </c:extLst>
                    <c:strCache>
                      <c:ptCount val="1"/>
                      <c:pt idx="0">
                        <c:v>Typical Growth
Percent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'ACCESS SGPs'!$E$4:$E$10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197-457F-AEE0-9C52CDC58AE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SGPs'!$G$3</c15:sqref>
                        </c15:formulaRef>
                      </c:ext>
                    </c:extLst>
                    <c:strCache>
                      <c:ptCount val="1"/>
                      <c:pt idx="0">
                        <c:v>High Growth
Percent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'ACCESS SGPs'!$G$4:$G$10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197-457F-AEE0-9C52CDC58AE5}"/>
                  </c:ext>
                </c:extLst>
              </c15:ser>
            </c15:filteredBarSeries>
          </c:ext>
        </c:extLst>
      </c:barChart>
      <c:catAx>
        <c:axId val="89184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842207"/>
        <c:crosses val="autoZero"/>
        <c:auto val="1"/>
        <c:lblAlgn val="ctr"/>
        <c:lblOffset val="100"/>
        <c:noMultiLvlLbl val="0"/>
      </c:catAx>
      <c:valAx>
        <c:axId val="89184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840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Growth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Percentile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Percents by Grade Level </a:t>
            </a: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'ACCESS SGPs'!$C$3</c:f>
              <c:strCache>
                <c:ptCount val="1"/>
                <c:pt idx="0">
                  <c:v>Low Growth
Percent</c:v>
                </c:pt>
              </c:strCache>
            </c:strRef>
          </c:tx>
          <c:spPr>
            <a:solidFill>
              <a:srgbClr val="0066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SGPs'!$C$4:$C$10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2FCC-4991-81D1-CBEBC63D9434}"/>
            </c:ext>
          </c:extLst>
        </c:ser>
        <c:ser>
          <c:idx val="3"/>
          <c:order val="3"/>
          <c:tx>
            <c:strRef>
              <c:f>'ACCESS SGPs'!$E$3</c:f>
              <c:strCache>
                <c:ptCount val="1"/>
                <c:pt idx="0">
                  <c:v>Typical Growth
Percent</c:v>
                </c:pt>
              </c:strCache>
            </c:strRef>
          </c:tx>
          <c:spPr>
            <a:solidFill>
              <a:srgbClr val="E2017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SGPs'!$E$4:$E$10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2FCC-4991-81D1-CBEBC63D9434}"/>
            </c:ext>
          </c:extLst>
        </c:ser>
        <c:ser>
          <c:idx val="5"/>
          <c:order val="5"/>
          <c:tx>
            <c:strRef>
              <c:f>'ACCESS SGPs'!$G$3</c:f>
              <c:strCache>
                <c:ptCount val="1"/>
                <c:pt idx="0">
                  <c:v>High Growth
Percent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'ACCESS SGPs'!$A$4:$A$10</c:f>
              <c:strCache>
                <c:ptCount val="7"/>
                <c:pt idx="0">
                  <c:v>Grade XX</c:v>
                </c:pt>
                <c:pt idx="1">
                  <c:v>Grade XX</c:v>
                </c:pt>
                <c:pt idx="2">
                  <c:v>Grade XX</c:v>
                </c:pt>
                <c:pt idx="3">
                  <c:v>Grade XX</c:v>
                </c:pt>
                <c:pt idx="4">
                  <c:v>Grade XX</c:v>
                </c:pt>
                <c:pt idx="5">
                  <c:v>Grade XX</c:v>
                </c:pt>
                <c:pt idx="6">
                  <c:v>Grade XX</c:v>
                </c:pt>
              </c:strCache>
            </c:strRef>
          </c:cat>
          <c:val>
            <c:numRef>
              <c:f>'ACCESS SGPs'!$G$4:$G$10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2FCC-4991-81D1-CBEBC63D9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1840287"/>
        <c:axId val="89184220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'ACCESS SGPs'!$B$3</c15:sqref>
                        </c15:formulaRef>
                      </c:ext>
                    </c:extLst>
                    <c:strCache>
                      <c:ptCount val="1"/>
                      <c:pt idx="0">
                        <c:v>Low Growth 
Count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'ACCESS SGPs'!$B$4:$B$10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CC-4991-81D1-CBEBC63D943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SGPs'!$D$3</c15:sqref>
                        </c15:formulaRef>
                      </c:ext>
                    </c:extLst>
                    <c:strCache>
                      <c:ptCount val="1"/>
                      <c:pt idx="0">
                        <c:v>Typical Growth 
Count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'ACCESS SGPs'!$D$4:$D$10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FCC-4991-81D1-CBEBC63D943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SGPs'!$F$3</c15:sqref>
                        </c15:formulaRef>
                      </c:ext>
                    </c:extLst>
                    <c:strCache>
                      <c:ptCount val="1"/>
                      <c:pt idx="0">
                        <c:v>High Growth 
Count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'ACCESS SGPs'!$A$4:$A$10</c15:sqref>
                        </c15:formulaRef>
                      </c:ext>
                    </c:extLst>
                    <c:strCache>
                      <c:ptCount val="7"/>
                      <c:pt idx="0">
                        <c:v>Grade XX</c:v>
                      </c:pt>
                      <c:pt idx="1">
                        <c:v>Grade XX</c:v>
                      </c:pt>
                      <c:pt idx="2">
                        <c:v>Grade XX</c:v>
                      </c:pt>
                      <c:pt idx="3">
                        <c:v>Grade XX</c:v>
                      </c:pt>
                      <c:pt idx="4">
                        <c:v>Grade XX</c:v>
                      </c:pt>
                      <c:pt idx="5">
                        <c:v>Grade XX</c:v>
                      </c:pt>
                      <c:pt idx="6">
                        <c:v>Grade XX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'ACCESS SGPs'!$F$4:$F$10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CC-4991-81D1-CBEBC63D9434}"/>
                  </c:ext>
                </c:extLst>
              </c15:ser>
            </c15:filteredBarSeries>
          </c:ext>
        </c:extLst>
      </c:barChart>
      <c:catAx>
        <c:axId val="89184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842207"/>
        <c:crosses val="autoZero"/>
        <c:auto val="1"/>
        <c:lblAlgn val="ctr"/>
        <c:lblOffset val="100"/>
        <c:noMultiLvlLbl val="0"/>
      </c:catAx>
      <c:valAx>
        <c:axId val="89184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840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EL Exit Rate </a:t>
            </a:r>
          </a:p>
          <a:p>
            <a:pPr>
              <a:defRPr/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Percentage by Grade Level</a:t>
            </a:r>
          </a:p>
        </c:rich>
      </c:tx>
      <c:layout>
        <c:manualLayout>
          <c:xMode val="edge"/>
          <c:yMode val="edge"/>
          <c:x val="0.30804180152327587"/>
          <c:y val="2.0860486870623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'ESOL Language Program Data'!$B$34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Data'!$B$35:$B$38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3-42B9-9884-AB5AA1A1836F}"/>
            </c:ext>
          </c:extLst>
        </c:ser>
        <c:ser>
          <c:idx val="1"/>
          <c:order val="1"/>
          <c:tx>
            <c:strRef>
              <c:f>'ESOL Language Program Data'!$C$34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Data'!$C$35:$C$38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3-42B9-9884-AB5AA1A1836F}"/>
            </c:ext>
          </c:extLst>
        </c:ser>
        <c:ser>
          <c:idx val="2"/>
          <c:order val="2"/>
          <c:tx>
            <c:strRef>
              <c:f>'ESOL Language Program Data'!$D$34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Data'!$D$35:$D$38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3-42B9-9884-AB5AA1A1836F}"/>
            </c:ext>
          </c:extLst>
        </c:ser>
        <c:ser>
          <c:idx val="3"/>
          <c:order val="3"/>
          <c:tx>
            <c:strRef>
              <c:f>'ESOL Language Program Data'!$E$34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Data'!$E$35:$E$38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7-4E80-9E32-5272077035CA}"/>
            </c:ext>
          </c:extLst>
        </c:ser>
        <c:ser>
          <c:idx val="4"/>
          <c:order val="4"/>
          <c:tx>
            <c:strRef>
              <c:f>'ESOL Language Program Data'!$F$34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Data'!$F$35:$F$38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7-4E80-9E32-5272077035CA}"/>
            </c:ext>
          </c:extLst>
        </c:ser>
        <c:ser>
          <c:idx val="5"/>
          <c:order val="5"/>
          <c:tx>
            <c:strRef>
              <c:f>'ESOL Language Program Data'!$G$34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Data'!$G$35:$G$38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7-4E80-9E32-5272077035CA}"/>
            </c:ext>
          </c:extLst>
        </c:ser>
        <c:ser>
          <c:idx val="6"/>
          <c:order val="6"/>
          <c:tx>
            <c:strRef>
              <c:f>'ESOL Language Program Data'!$H$34</c:f>
              <c:strCache>
                <c:ptCount val="1"/>
                <c:pt idx="0">
                  <c:v>Grade XX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'ESOL Language Program Data'!$A$35:$A$38</c:f>
              <c:strCache>
                <c:ptCount val="4"/>
                <c:pt idx="0">
                  <c:v>(Divide SY EL = '1' count by previous SY  EL = 'Y' count, multiply by 100)</c:v>
                </c:pt>
                <c:pt idx="1">
                  <c:v>SY 2021-2022</c:v>
                </c:pt>
                <c:pt idx="2">
                  <c:v>SY 2022-2023</c:v>
                </c:pt>
                <c:pt idx="3">
                  <c:v>SY 2023-2024</c:v>
                </c:pt>
              </c:strCache>
            </c:strRef>
          </c:cat>
          <c:val>
            <c:numRef>
              <c:f>'ESOL Language Program Data'!$H$35:$H$38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C7-4E80-9E32-527207703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397535"/>
        <c:axId val="703410015"/>
      </c:lineChart>
      <c:catAx>
        <c:axId val="70339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410015"/>
        <c:crosses val="autoZero"/>
        <c:auto val="1"/>
        <c:lblAlgn val="ctr"/>
        <c:lblOffset val="100"/>
        <c:noMultiLvlLbl val="0"/>
      </c:catAx>
      <c:valAx>
        <c:axId val="70341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39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800" b="1"/>
              <a:t>Grade XX: Overall CPL Count and Percent</a:t>
            </a:r>
          </a:p>
        </c:rich>
      </c:tx>
      <c:layout>
        <c:manualLayout>
          <c:xMode val="edge"/>
          <c:yMode val="edge"/>
          <c:x val="0.15758331807454426"/>
          <c:y val="2.6757572942219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Needed'!$B$3:$B$4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5B9-4A2A-BB84-FC5AB34B2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4511"/>
        <c:axId val="715029951"/>
      </c:barChart>
      <c:lineChart>
        <c:grouping val="standard"/>
        <c:varyColors val="0"/>
        <c:ser>
          <c:idx val="1"/>
          <c:order val="1"/>
          <c:tx>
            <c:strRef>
              <c:f>'Grade X - Duplicate as Needed'!$C$3:$C$4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Needed'!$C$5:$C$10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9-4A2A-BB84-FC5AB34B2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3711"/>
        <c:axId val="715027551"/>
      </c:lineChart>
      <c:catAx>
        <c:axId val="71500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9951"/>
        <c:crosses val="autoZero"/>
        <c:auto val="1"/>
        <c:lblAlgn val="ctr"/>
        <c:lblOffset val="100"/>
        <c:noMultiLvlLbl val="0"/>
      </c:catAx>
      <c:valAx>
        <c:axId val="71502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511"/>
        <c:crosses val="autoZero"/>
        <c:crossBetween val="between"/>
      </c:valAx>
      <c:valAx>
        <c:axId val="7150275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3711"/>
        <c:crosses val="max"/>
        <c:crossBetween val="between"/>
      </c:valAx>
      <c:catAx>
        <c:axId val="715023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27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Listening PL Count and Percent</a:t>
            </a:r>
          </a:p>
        </c:rich>
      </c:tx>
      <c:layout>
        <c:manualLayout>
          <c:xMode val="edge"/>
          <c:yMode val="edge"/>
          <c:x val="0.31883333333333336"/>
          <c:y val="2.77777247958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Needed'!$N$2:$N$3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Needed'!$N$4:$N$9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0A7-4808-9AEF-10A7149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0191"/>
        <c:axId val="715004031"/>
      </c:barChart>
      <c:lineChart>
        <c:grouping val="standard"/>
        <c:varyColors val="0"/>
        <c:ser>
          <c:idx val="1"/>
          <c:order val="1"/>
          <c:tx>
            <c:strRef>
              <c:f>'Grade X - Duplicate as Needed'!$O$2:$O$3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Needed'!$M$4:$M$9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Needed'!$O$4:$O$9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7-4808-9AEF-10A7149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0671"/>
        <c:axId val="715005951"/>
      </c:lineChart>
      <c:catAx>
        <c:axId val="7150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031"/>
        <c:crosses val="autoZero"/>
        <c:auto val="1"/>
        <c:lblAlgn val="ctr"/>
        <c:lblOffset val="100"/>
        <c:noMultiLvlLbl val="0"/>
      </c:catAx>
      <c:valAx>
        <c:axId val="7150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191"/>
        <c:crosses val="autoZero"/>
        <c:crossBetween val="between"/>
      </c:valAx>
      <c:valAx>
        <c:axId val="7150059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0671"/>
        <c:crosses val="max"/>
        <c:crossBetween val="between"/>
      </c:valAx>
      <c:catAx>
        <c:axId val="7150006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05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Speaking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Needed'!$B$18:$B$19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Needed'!$B$20:$B$25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A20-459E-B0C2-3958034A8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24191"/>
        <c:axId val="715016031"/>
      </c:barChart>
      <c:lineChart>
        <c:grouping val="standard"/>
        <c:varyColors val="0"/>
        <c:ser>
          <c:idx val="1"/>
          <c:order val="1"/>
          <c:tx>
            <c:strRef>
              <c:f>'Grade X - Duplicate as Needed'!$C$18:$C$19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Needed'!$A$20:$A$25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Needed'!$C$20:$C$25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0-459E-B0C2-3958034A8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4191"/>
        <c:axId val="715016031"/>
      </c:lineChart>
      <c:catAx>
        <c:axId val="71502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16031"/>
        <c:crosses val="autoZero"/>
        <c:auto val="1"/>
        <c:lblAlgn val="ctr"/>
        <c:lblOffset val="100"/>
        <c:noMultiLvlLbl val="0"/>
      </c:catAx>
      <c:valAx>
        <c:axId val="71501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4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Grade XX: Reading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Needed'!$N$18:$N$19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Needed'!$N$20:$N$25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422-459D-B0B8-A4E747F9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977631"/>
        <c:axId val="714979071"/>
      </c:barChart>
      <c:lineChart>
        <c:grouping val="standard"/>
        <c:varyColors val="0"/>
        <c:ser>
          <c:idx val="1"/>
          <c:order val="1"/>
          <c:tx>
            <c:strRef>
              <c:f>'Grade X - Duplicate as Needed'!$O$18:$O$19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Needed'!$M$20:$M$25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Needed'!$O$20:$O$25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2-459D-B0B8-A4E747F9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977631"/>
        <c:axId val="714979071"/>
      </c:lineChart>
      <c:catAx>
        <c:axId val="71497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9071"/>
        <c:crosses val="autoZero"/>
        <c:auto val="1"/>
        <c:lblAlgn val="ctr"/>
        <c:lblOffset val="100"/>
        <c:noMultiLvlLbl val="0"/>
      </c:catAx>
      <c:valAx>
        <c:axId val="71497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9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Grade XX: Writing PL Count and Percent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Needed'!$B$34:$B$35</c:f>
              <c:strCache>
                <c:ptCount val="2"/>
                <c:pt idx="0">
                  <c:v>Grade XX</c:v>
                </c:pt>
                <c:pt idx="1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Needed'!$B$36:$B$41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673-4E09-B2B7-83C395D0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1631"/>
        <c:axId val="715020351"/>
      </c:barChart>
      <c:lineChart>
        <c:grouping val="standard"/>
        <c:varyColors val="0"/>
        <c:ser>
          <c:idx val="1"/>
          <c:order val="1"/>
          <c:tx>
            <c:strRef>
              <c:f>'Grade X - Duplicate as Needed'!$C$34:$C$35</c:f>
              <c:strCache>
                <c:ptCount val="2"/>
                <c:pt idx="0">
                  <c:v>Grade XX</c:v>
                </c:pt>
                <c:pt idx="1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Needed'!$A$36:$A$41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Needed'!$C$36:$C$41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3-4E09-B2B7-83C395D0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01631"/>
        <c:axId val="715020351"/>
      </c:lineChart>
      <c:catAx>
        <c:axId val="71500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0351"/>
        <c:crosses val="autoZero"/>
        <c:auto val="1"/>
        <c:lblAlgn val="ctr"/>
        <c:lblOffset val="100"/>
        <c:noMultiLvlLbl val="0"/>
      </c:catAx>
      <c:valAx>
        <c:axId val="71502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0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800" b="1"/>
              <a:t>Grade XX: Overall CPL Count and Percent</a:t>
            </a:r>
          </a:p>
        </c:rich>
      </c:tx>
      <c:layout>
        <c:manualLayout>
          <c:xMode val="edge"/>
          <c:yMode val="edge"/>
          <c:x val="0.15758331807454426"/>
          <c:y val="2.6757572942219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X - Duplicate as Need (2)'!$B$3:$B$4</c:f>
              <c:strCache>
                <c:ptCount val="2"/>
                <c:pt idx="0">
                  <c:v>Count by 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DC2-4A53-8EBF-5C6A48F7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5004511"/>
        <c:axId val="715029951"/>
      </c:barChart>
      <c:lineChart>
        <c:grouping val="standard"/>
        <c:varyColors val="0"/>
        <c:ser>
          <c:idx val="1"/>
          <c:order val="1"/>
          <c:tx>
            <c:strRef>
              <c:f>'Grade X - Duplicate as Need (2)'!$C$3:$C$4</c:f>
              <c:strCache>
                <c:ptCount val="2"/>
                <c:pt idx="0">
                  <c:v>Percent at PL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 X - Duplicate as Need (2)'!$A$5:$A$10</c:f>
              <c:strCache>
                <c:ptCount val="6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</c:strCache>
            </c:strRef>
          </c:cat>
          <c:val>
            <c:numRef>
              <c:f>'Grade X - Duplicate as Need (2)'!$C$5:$C$10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2-4A53-8EBF-5C6A48F7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23711"/>
        <c:axId val="715027551"/>
      </c:lineChart>
      <c:catAx>
        <c:axId val="71500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9951"/>
        <c:crosses val="autoZero"/>
        <c:auto val="1"/>
        <c:lblAlgn val="ctr"/>
        <c:lblOffset val="100"/>
        <c:noMultiLvlLbl val="0"/>
      </c:catAx>
      <c:valAx>
        <c:axId val="71502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04511"/>
        <c:crosses val="autoZero"/>
        <c:crossBetween val="between"/>
      </c:valAx>
      <c:valAx>
        <c:axId val="715027551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5023711"/>
        <c:crosses val="max"/>
        <c:crossBetween val="between"/>
      </c:valAx>
      <c:catAx>
        <c:axId val="715023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5027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2</xdr:row>
      <xdr:rowOff>28575</xdr:rowOff>
    </xdr:from>
    <xdr:to>
      <xdr:col>13</xdr:col>
      <xdr:colOff>342900</xdr:colOff>
      <xdr:row>11</xdr:row>
      <xdr:rowOff>380999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03A92-27A2-103D-F003-626C1EDD0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14</xdr:row>
      <xdr:rowOff>100011</xdr:rowOff>
    </xdr:from>
    <xdr:to>
      <xdr:col>12</xdr:col>
      <xdr:colOff>533400</xdr:colOff>
      <xdr:row>24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283246-38EF-5257-8D50-AD5C0286481E}"/>
            </a:ext>
            <a:ext uri="{147F2762-F138-4A5C-976F-8EAC2B608ADB}">
              <a16:predDERef xmlns:a16="http://schemas.microsoft.com/office/drawing/2014/main" pred="{86803A92-27A2-103D-F003-626C1EDD0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38</xdr:row>
      <xdr:rowOff>100011</xdr:rowOff>
    </xdr:from>
    <xdr:to>
      <xdr:col>2</xdr:col>
      <xdr:colOff>1171575</xdr:colOff>
      <xdr:row>58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B973D8-0B5C-D527-EB87-C7A59B585FE9}"/>
            </a:ext>
            <a:ext uri="{147F2762-F138-4A5C-976F-8EAC2B608ADB}">
              <a16:predDERef xmlns:a16="http://schemas.microsoft.com/office/drawing/2014/main" pred="{EE283246-38EF-5257-8D50-AD5C02864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214312</xdr:rowOff>
    </xdr:from>
    <xdr:to>
      <xdr:col>11</xdr:col>
      <xdr:colOff>133350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FB7FA1-4DD0-5933-3B2B-E206947AA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0</xdr:row>
      <xdr:rowOff>138112</xdr:rowOff>
    </xdr:from>
    <xdr:to>
      <xdr:col>22</xdr:col>
      <xdr:colOff>457200</xdr:colOff>
      <xdr:row>14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536765-21E2-5A6D-F10F-F25BA07F5390}"/>
            </a:ext>
            <a:ext uri="{147F2762-F138-4A5C-976F-8EAC2B608ADB}">
              <a16:predDERef xmlns:a16="http://schemas.microsoft.com/office/drawing/2014/main" pred="{9FFB7FA1-4DD0-5933-3B2B-E206947AA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16</xdr:row>
      <xdr:rowOff>157162</xdr:rowOff>
    </xdr:from>
    <xdr:to>
      <xdr:col>11</xdr:col>
      <xdr:colOff>133350</xdr:colOff>
      <xdr:row>31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B827AD-20A1-DA4E-419B-B37057F83F80}"/>
            </a:ext>
            <a:ext uri="{147F2762-F138-4A5C-976F-8EAC2B608ADB}">
              <a16:predDERef xmlns:a16="http://schemas.microsoft.com/office/drawing/2014/main" pred="{48536765-21E2-5A6D-F10F-F25BA07F53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16</xdr:row>
      <xdr:rowOff>128587</xdr:rowOff>
    </xdr:from>
    <xdr:to>
      <xdr:col>22</xdr:col>
      <xdr:colOff>457200</xdr:colOff>
      <xdr:row>31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458E69-869D-53F4-16C8-C9007F34AB62}"/>
            </a:ext>
            <a:ext uri="{147F2762-F138-4A5C-976F-8EAC2B608ADB}">
              <a16:predDERef xmlns:a16="http://schemas.microsoft.com/office/drawing/2014/main" pred="{35B827AD-20A1-DA4E-419B-B37057F83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438150</xdr:colOff>
      <xdr:row>32</xdr:row>
      <xdr:rowOff>109537</xdr:rowOff>
    </xdr:from>
    <xdr:to>
      <xdr:col>11</xdr:col>
      <xdr:colOff>133350</xdr:colOff>
      <xdr:row>47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495DD83-436A-2501-15CF-B4DB250FBAAB}"/>
            </a:ext>
            <a:ext uri="{147F2762-F138-4A5C-976F-8EAC2B608ADB}">
              <a16:predDERef xmlns:a16="http://schemas.microsoft.com/office/drawing/2014/main" pred="{AF458E69-869D-53F4-16C8-C9007F34A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214312</xdr:rowOff>
    </xdr:from>
    <xdr:to>
      <xdr:col>11</xdr:col>
      <xdr:colOff>133350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8A59D-9AB3-475A-8BC3-534790B89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0</xdr:row>
      <xdr:rowOff>138112</xdr:rowOff>
    </xdr:from>
    <xdr:to>
      <xdr:col>22</xdr:col>
      <xdr:colOff>457200</xdr:colOff>
      <xdr:row>14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9529DE-12A1-4781-99F9-D8A4719DE2F4}"/>
            </a:ext>
            <a:ext uri="{147F2762-F138-4A5C-976F-8EAC2B608ADB}">
              <a16:predDERef xmlns:a16="http://schemas.microsoft.com/office/drawing/2014/main" pred="{F778A59D-9AB3-475A-8BC3-534790B89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16</xdr:row>
      <xdr:rowOff>157162</xdr:rowOff>
    </xdr:from>
    <xdr:to>
      <xdr:col>11</xdr:col>
      <xdr:colOff>133350</xdr:colOff>
      <xdr:row>31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186906-B5B5-4BC5-9223-2CBDB2D4846E}"/>
            </a:ext>
            <a:ext uri="{147F2762-F138-4A5C-976F-8EAC2B608ADB}">
              <a16:predDERef xmlns:a16="http://schemas.microsoft.com/office/drawing/2014/main" pred="{039529DE-12A1-4781-99F9-D8A4719DE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16</xdr:row>
      <xdr:rowOff>128587</xdr:rowOff>
    </xdr:from>
    <xdr:to>
      <xdr:col>22</xdr:col>
      <xdr:colOff>457200</xdr:colOff>
      <xdr:row>31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CA1D08-0151-4D21-8A97-93750B389DA4}"/>
            </a:ext>
            <a:ext uri="{147F2762-F138-4A5C-976F-8EAC2B608ADB}">
              <a16:predDERef xmlns:a16="http://schemas.microsoft.com/office/drawing/2014/main" pred="{1E186906-B5B5-4BC5-9223-2CBDB2D48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438150</xdr:colOff>
      <xdr:row>32</xdr:row>
      <xdr:rowOff>109537</xdr:rowOff>
    </xdr:from>
    <xdr:to>
      <xdr:col>11</xdr:col>
      <xdr:colOff>133350</xdr:colOff>
      <xdr:row>47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9C2CE2-0C87-4989-ADDA-BF9C318E4668}"/>
            </a:ext>
            <a:ext uri="{147F2762-F138-4A5C-976F-8EAC2B608ADB}">
              <a16:predDERef xmlns:a16="http://schemas.microsoft.com/office/drawing/2014/main" pred="{77CA1D08-0151-4D21-8A97-93750B389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214312</xdr:rowOff>
    </xdr:from>
    <xdr:to>
      <xdr:col>11</xdr:col>
      <xdr:colOff>133350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4B6771-54D1-49C2-B130-4E28C82ED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0</xdr:row>
      <xdr:rowOff>138112</xdr:rowOff>
    </xdr:from>
    <xdr:to>
      <xdr:col>22</xdr:col>
      <xdr:colOff>457200</xdr:colOff>
      <xdr:row>14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49CC2D-7CB4-4DE6-AF08-50D863EB8BD2}"/>
            </a:ext>
            <a:ext uri="{147F2762-F138-4A5C-976F-8EAC2B608ADB}">
              <a16:predDERef xmlns:a16="http://schemas.microsoft.com/office/drawing/2014/main" pred="{2F4B6771-54D1-49C2-B130-4E28C82ED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16</xdr:row>
      <xdr:rowOff>157162</xdr:rowOff>
    </xdr:from>
    <xdr:to>
      <xdr:col>11</xdr:col>
      <xdr:colOff>133350</xdr:colOff>
      <xdr:row>31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67620B-E88F-47D7-9BC2-13D6B7505CE1}"/>
            </a:ext>
            <a:ext uri="{147F2762-F138-4A5C-976F-8EAC2B608ADB}">
              <a16:predDERef xmlns:a16="http://schemas.microsoft.com/office/drawing/2014/main" pred="{D649CC2D-7CB4-4DE6-AF08-50D863EB8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16</xdr:row>
      <xdr:rowOff>128587</xdr:rowOff>
    </xdr:from>
    <xdr:to>
      <xdr:col>22</xdr:col>
      <xdr:colOff>457200</xdr:colOff>
      <xdr:row>31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723BF6-B96D-4593-A852-A7C8AFE1D3F9}"/>
            </a:ext>
            <a:ext uri="{147F2762-F138-4A5C-976F-8EAC2B608ADB}">
              <a16:predDERef xmlns:a16="http://schemas.microsoft.com/office/drawing/2014/main" pred="{2767620B-E88F-47D7-9BC2-13D6B7505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438150</xdr:colOff>
      <xdr:row>32</xdr:row>
      <xdr:rowOff>109537</xdr:rowOff>
    </xdr:from>
    <xdr:to>
      <xdr:col>11</xdr:col>
      <xdr:colOff>133350</xdr:colOff>
      <xdr:row>47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89DE7D-E18D-4ECA-B00A-C3F11D162957}"/>
            </a:ext>
            <a:ext uri="{147F2762-F138-4A5C-976F-8EAC2B608ADB}">
              <a16:predDERef xmlns:a16="http://schemas.microsoft.com/office/drawing/2014/main" pred="{CF723BF6-B96D-4593-A852-A7C8AFE1D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214312</xdr:rowOff>
    </xdr:from>
    <xdr:to>
      <xdr:col>11</xdr:col>
      <xdr:colOff>133350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0F4FB-1E40-4F26-B44F-8D9756EB1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0</xdr:row>
      <xdr:rowOff>138112</xdr:rowOff>
    </xdr:from>
    <xdr:to>
      <xdr:col>22</xdr:col>
      <xdr:colOff>457200</xdr:colOff>
      <xdr:row>14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E6DAF7-999D-48DA-957B-A735B9DC5F4C}"/>
            </a:ext>
            <a:ext uri="{147F2762-F138-4A5C-976F-8EAC2B608ADB}">
              <a16:predDERef xmlns:a16="http://schemas.microsoft.com/office/drawing/2014/main" pred="{C1C0F4FB-1E40-4F26-B44F-8D9756EB1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16</xdr:row>
      <xdr:rowOff>157162</xdr:rowOff>
    </xdr:from>
    <xdr:to>
      <xdr:col>11</xdr:col>
      <xdr:colOff>133350</xdr:colOff>
      <xdr:row>31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C56629-7215-49EA-A7D0-A9CDB174EB1E}"/>
            </a:ext>
            <a:ext uri="{147F2762-F138-4A5C-976F-8EAC2B608ADB}">
              <a16:predDERef xmlns:a16="http://schemas.microsoft.com/office/drawing/2014/main" pred="{F2E6DAF7-999D-48DA-957B-A735B9DC5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16</xdr:row>
      <xdr:rowOff>128587</xdr:rowOff>
    </xdr:from>
    <xdr:to>
      <xdr:col>22</xdr:col>
      <xdr:colOff>457200</xdr:colOff>
      <xdr:row>31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A0E1A9-3B7C-4CC7-A7C0-98FF84AF47D2}"/>
            </a:ext>
            <a:ext uri="{147F2762-F138-4A5C-976F-8EAC2B608ADB}">
              <a16:predDERef xmlns:a16="http://schemas.microsoft.com/office/drawing/2014/main" pred="{8FC56629-7215-49EA-A7D0-A9CDB174E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438150</xdr:colOff>
      <xdr:row>32</xdr:row>
      <xdr:rowOff>109537</xdr:rowOff>
    </xdr:from>
    <xdr:to>
      <xdr:col>11</xdr:col>
      <xdr:colOff>133350</xdr:colOff>
      <xdr:row>47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FCDDC3-6AFF-40B4-8468-5EF296ADB2C9}"/>
            </a:ext>
            <a:ext uri="{147F2762-F138-4A5C-976F-8EAC2B608ADB}">
              <a16:predDERef xmlns:a16="http://schemas.microsoft.com/office/drawing/2014/main" pred="{54A0E1A9-3B7C-4CC7-A7C0-98FF84AF4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90487</xdr:rowOff>
    </xdr:from>
    <xdr:to>
      <xdr:col>4</xdr:col>
      <xdr:colOff>504825</xdr:colOff>
      <xdr:row>26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0A7F5-71FA-97AC-96D3-BB678334E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847725</xdr:colOff>
      <xdr:row>11</xdr:row>
      <xdr:rowOff>76200</xdr:rowOff>
    </xdr:from>
    <xdr:to>
      <xdr:col>10</xdr:col>
      <xdr:colOff>495300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D514DB-66A2-4BBE-AC80-3937A454DA8B}"/>
            </a:ext>
            <a:ext uri="{147F2762-F138-4A5C-976F-8EAC2B608ADB}">
              <a16:predDERef xmlns:a16="http://schemas.microsoft.com/office/drawing/2014/main" pred="{FD60A7F5-71FA-97AC-96D3-BB678334E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2.ed.gov/about/offices/list/ocr/letters/colleague-el-201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opLeftCell="A7" workbookViewId="0">
      <selection activeCell="A16" sqref="A16"/>
    </sheetView>
  </sheetViews>
  <sheetFormatPr defaultRowHeight="14.25" x14ac:dyDescent="0.2"/>
  <cols>
    <col min="1" max="1" width="32.85546875" style="6" customWidth="1"/>
    <col min="2" max="2" width="30.7109375" style="6" customWidth="1"/>
    <col min="3" max="3" width="17.140625" style="6" customWidth="1"/>
    <col min="4" max="4" width="25.5703125" style="6" customWidth="1"/>
    <col min="5" max="5" width="12.7109375" style="6" customWidth="1"/>
    <col min="6" max="6" width="14" style="6" customWidth="1"/>
    <col min="7" max="7" width="18" style="6" customWidth="1"/>
    <col min="8" max="8" width="17" style="6" customWidth="1"/>
    <col min="9" max="9" width="15.140625" style="6" customWidth="1"/>
    <col min="10" max="10" width="22.28515625" style="6" customWidth="1"/>
    <col min="11" max="11" width="14" style="6" customWidth="1"/>
    <col min="12" max="16384" width="9.140625" style="6"/>
  </cols>
  <sheetData>
    <row r="1" spans="1:13" ht="20.25" x14ac:dyDescent="0.3">
      <c r="A1" s="5" t="s">
        <v>0</v>
      </c>
    </row>
    <row r="2" spans="1:13" ht="6.75" customHeight="1" x14ac:dyDescent="0.2"/>
    <row r="3" spans="1:13" ht="20.25" x14ac:dyDescent="0.3">
      <c r="A3" s="29" t="s">
        <v>1</v>
      </c>
      <c r="C3" s="30"/>
    </row>
    <row r="4" spans="1:13" ht="20.25" x14ac:dyDescent="0.3">
      <c r="A4" s="29" t="s">
        <v>2</v>
      </c>
    </row>
    <row r="5" spans="1:13" ht="20.25" x14ac:dyDescent="0.3">
      <c r="A5" s="5" t="s">
        <v>3</v>
      </c>
      <c r="B5" s="8" t="s">
        <v>4</v>
      </c>
    </row>
    <row r="7" spans="1:13" ht="90" x14ac:dyDescent="0.25">
      <c r="A7" s="31" t="s">
        <v>5</v>
      </c>
      <c r="B7" s="32" t="s">
        <v>6</v>
      </c>
      <c r="C7" s="32" t="s">
        <v>7</v>
      </c>
      <c r="D7" s="32" t="s">
        <v>8</v>
      </c>
      <c r="E7" s="31" t="s">
        <v>9</v>
      </c>
      <c r="F7" s="31" t="s">
        <v>10</v>
      </c>
      <c r="G7" s="32" t="s">
        <v>11</v>
      </c>
      <c r="H7" s="32" t="s">
        <v>12</v>
      </c>
      <c r="I7" s="31" t="s">
        <v>13</v>
      </c>
      <c r="J7" s="32" t="s">
        <v>14</v>
      </c>
      <c r="K7" s="32" t="s">
        <v>15</v>
      </c>
      <c r="L7" s="33"/>
      <c r="M7" s="34"/>
    </row>
    <row r="8" spans="1:13" ht="15.75" x14ac:dyDescent="0.25">
      <c r="A8" s="35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3" ht="15.75" x14ac:dyDescent="0.25">
      <c r="A9" s="35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3" ht="15.75" x14ac:dyDescent="0.25">
      <c r="A10" s="35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ht="15.75" x14ac:dyDescent="0.25">
      <c r="A11" s="35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ht="15.75" x14ac:dyDescent="0.25">
      <c r="A12" s="35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3" ht="15.75" x14ac:dyDescent="0.25">
      <c r="A13" s="35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3" ht="15.75" x14ac:dyDescent="0.25">
      <c r="A14" s="3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3" ht="1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3" ht="15.75" x14ac:dyDescent="0.25">
      <c r="A16" s="35" t="s">
        <v>17</v>
      </c>
      <c r="B16" s="10"/>
      <c r="C16" s="11" t="e">
        <f>SUM(C8:C10)/SUM(B8:B13)*100</f>
        <v>#DIV/0!</v>
      </c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35" t="s">
        <v>18</v>
      </c>
      <c r="B17" s="10"/>
      <c r="C17" s="10"/>
      <c r="D17" s="10"/>
      <c r="E17" s="11" t="e">
        <f>SUM(E9:E15)/SUM(C9:C13)*100</f>
        <v>#DIV/0!</v>
      </c>
      <c r="F17" s="11" t="e">
        <f>SUM(F8:F10)/SUM(C8:C13)*100</f>
        <v>#DIV/0!</v>
      </c>
      <c r="G17" s="11" t="e">
        <f>SUM(G8:G10)/SUM(C8:C13)*100</f>
        <v>#DIV/0!</v>
      </c>
      <c r="H17" s="11" t="e">
        <f>SUM(H8:H10)/SUM(C8:C13)*100</f>
        <v>#DIV/0!</v>
      </c>
      <c r="I17" s="11" t="e">
        <f>SUM(I8:I10)/SUM(C8:C13)*100</f>
        <v>#DIV/0!</v>
      </c>
      <c r="J17" s="10"/>
      <c r="K17" s="10"/>
    </row>
    <row r="21" spans="1:11" ht="54" customHeight="1" x14ac:dyDescent="0.25">
      <c r="A21" s="36" t="s">
        <v>19</v>
      </c>
      <c r="B21" s="36" t="s">
        <v>20</v>
      </c>
      <c r="C21" s="37"/>
    </row>
    <row r="22" spans="1:11" ht="15" x14ac:dyDescent="0.2">
      <c r="A22" s="10"/>
      <c r="B22" s="10"/>
      <c r="C22" s="38"/>
    </row>
    <row r="23" spans="1:11" ht="15" x14ac:dyDescent="0.2">
      <c r="A23" s="10"/>
      <c r="B23" s="10"/>
      <c r="C23" s="38"/>
    </row>
    <row r="24" spans="1:11" ht="15" x14ac:dyDescent="0.2">
      <c r="A24" s="10"/>
      <c r="B24" s="10"/>
      <c r="C24" s="38"/>
    </row>
    <row r="25" spans="1:11" ht="15" x14ac:dyDescent="0.2">
      <c r="A25" s="10"/>
      <c r="B25" s="10"/>
      <c r="C25" s="38"/>
    </row>
    <row r="26" spans="1:11" ht="15" x14ac:dyDescent="0.2">
      <c r="A26" s="10"/>
      <c r="B26" s="10"/>
      <c r="C26" s="38"/>
    </row>
    <row r="27" spans="1:11" ht="15" x14ac:dyDescent="0.2">
      <c r="A27" s="10"/>
      <c r="B27" s="10"/>
      <c r="C27" s="38"/>
    </row>
    <row r="28" spans="1:11" ht="15" x14ac:dyDescent="0.2">
      <c r="A28" s="10"/>
      <c r="B28" s="10"/>
      <c r="C28" s="38"/>
    </row>
    <row r="29" spans="1:11" ht="15" x14ac:dyDescent="0.2">
      <c r="A29" s="10"/>
      <c r="B29" s="10"/>
      <c r="C29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FDC4-1AA2-464E-A2CD-2894BBFCAD86}">
  <dimension ref="A1:H38"/>
  <sheetViews>
    <sheetView topLeftCell="A24" workbookViewId="0">
      <selection activeCell="B36" sqref="B36"/>
    </sheetView>
  </sheetViews>
  <sheetFormatPr defaultRowHeight="14.25" x14ac:dyDescent="0.2"/>
  <cols>
    <col min="1" max="1" width="55.42578125" style="6" customWidth="1"/>
    <col min="2" max="2" width="21.5703125" style="6" customWidth="1"/>
    <col min="3" max="3" width="24" style="6" customWidth="1"/>
    <col min="4" max="4" width="18.42578125" style="6" customWidth="1"/>
    <col min="5" max="5" width="19.28515625" style="6" customWidth="1"/>
    <col min="6" max="6" width="19" style="6" customWidth="1"/>
    <col min="7" max="7" width="17.140625" style="6" customWidth="1"/>
    <col min="8" max="8" width="18.7109375" style="6" customWidth="1"/>
    <col min="9" max="16384" width="9.140625" style="6"/>
  </cols>
  <sheetData>
    <row r="1" spans="1:4" ht="20.25" x14ac:dyDescent="0.3">
      <c r="A1" s="5" t="s">
        <v>21</v>
      </c>
    </row>
    <row r="3" spans="1:4" ht="18" x14ac:dyDescent="0.25">
      <c r="A3" s="41" t="s">
        <v>22</v>
      </c>
      <c r="B3" s="7"/>
    </row>
    <row r="5" spans="1:4" ht="29.25" customHeight="1" x14ac:dyDescent="0.25">
      <c r="A5" s="8" t="s">
        <v>23</v>
      </c>
      <c r="B5" s="9" t="s">
        <v>24</v>
      </c>
      <c r="C5" s="9" t="s">
        <v>25</v>
      </c>
    </row>
    <row r="6" spans="1:4" ht="29.25" customHeight="1" x14ac:dyDescent="0.2">
      <c r="A6" s="2" t="s">
        <v>26</v>
      </c>
      <c r="B6" s="10"/>
      <c r="C6" s="11" t="e">
        <f>B6/B3*100</f>
        <v>#DIV/0!</v>
      </c>
    </row>
    <row r="7" spans="1:4" ht="30" customHeight="1" x14ac:dyDescent="0.2">
      <c r="A7" s="2" t="s">
        <v>27</v>
      </c>
      <c r="B7" s="10"/>
      <c r="C7" s="11" t="e">
        <f>B7/B3*100</f>
        <v>#DIV/0!</v>
      </c>
    </row>
    <row r="8" spans="1:4" ht="30" customHeight="1" x14ac:dyDescent="0.2">
      <c r="A8" s="2" t="s">
        <v>28</v>
      </c>
      <c r="B8" s="10"/>
      <c r="C8" s="11" t="e">
        <f>B8/B3*100</f>
        <v>#DIV/0!</v>
      </c>
    </row>
    <row r="9" spans="1:4" ht="30" customHeight="1" x14ac:dyDescent="0.2">
      <c r="A9" s="2" t="s">
        <v>29</v>
      </c>
      <c r="B9" s="10"/>
      <c r="C9" s="11" t="e">
        <f>B9/B3*100</f>
        <v>#DIV/0!</v>
      </c>
    </row>
    <row r="10" spans="1:4" ht="30" customHeight="1" x14ac:dyDescent="0.2">
      <c r="A10" s="2" t="s">
        <v>30</v>
      </c>
      <c r="B10" s="10"/>
      <c r="C10" s="11" t="e">
        <f>B10/B3*100</f>
        <v>#DIV/0!</v>
      </c>
    </row>
    <row r="11" spans="1:4" ht="30" customHeight="1" x14ac:dyDescent="0.2">
      <c r="A11" s="2" t="s">
        <v>31</v>
      </c>
      <c r="B11" s="10"/>
      <c r="C11" s="11" t="e">
        <f>B11/B3*100</f>
        <v>#DIV/0!</v>
      </c>
    </row>
    <row r="12" spans="1:4" ht="30" customHeight="1" x14ac:dyDescent="0.2">
      <c r="A12" s="2" t="s">
        <v>32</v>
      </c>
      <c r="B12" s="10"/>
      <c r="C12" s="11" t="e">
        <f>B12/B3*100</f>
        <v>#DIV/0!</v>
      </c>
    </row>
    <row r="13" spans="1:4" ht="30" customHeight="1" x14ac:dyDescent="0.2">
      <c r="A13" s="2" t="s">
        <v>33</v>
      </c>
      <c r="B13" s="10"/>
      <c r="C13" s="11" t="e">
        <f>B13/B3*100</f>
        <v>#DIV/0!</v>
      </c>
    </row>
    <row r="16" spans="1:4" ht="36" x14ac:dyDescent="0.25">
      <c r="A16" s="3" t="s">
        <v>34</v>
      </c>
      <c r="B16" s="9" t="s">
        <v>35</v>
      </c>
      <c r="C16" s="9" t="s">
        <v>36</v>
      </c>
      <c r="D16" s="9" t="s">
        <v>37</v>
      </c>
    </row>
    <row r="17" spans="1:4" ht="30" customHeight="1" x14ac:dyDescent="0.2">
      <c r="A17" s="1" t="s">
        <v>38</v>
      </c>
      <c r="B17" s="10"/>
      <c r="C17" s="10"/>
      <c r="D17" s="10"/>
    </row>
    <row r="18" spans="1:4" ht="30" customHeight="1" x14ac:dyDescent="0.2">
      <c r="A18" s="1" t="s">
        <v>39</v>
      </c>
      <c r="B18" s="10"/>
      <c r="C18" s="10"/>
      <c r="D18" s="10"/>
    </row>
    <row r="19" spans="1:4" ht="36.75" customHeight="1" x14ac:dyDescent="0.2">
      <c r="A19" s="1" t="s">
        <v>40</v>
      </c>
      <c r="B19" s="10"/>
      <c r="C19" s="10"/>
      <c r="D19" s="10"/>
    </row>
    <row r="20" spans="1:4" ht="37.5" customHeight="1" x14ac:dyDescent="0.2">
      <c r="A20" s="1" t="s">
        <v>41</v>
      </c>
      <c r="B20" s="10"/>
      <c r="C20" s="10"/>
      <c r="D20" s="10"/>
    </row>
    <row r="21" spans="1:4" ht="30" customHeight="1" x14ac:dyDescent="0.2">
      <c r="A21" s="1" t="s">
        <v>42</v>
      </c>
      <c r="B21" s="10"/>
      <c r="C21" s="10"/>
      <c r="D21" s="10"/>
    </row>
    <row r="22" spans="1:4" ht="15" x14ac:dyDescent="0.2">
      <c r="A22" s="4" t="s">
        <v>43</v>
      </c>
      <c r="B22" s="10">
        <f>SUM(B17:B21)</f>
        <v>0</v>
      </c>
      <c r="C22" s="10">
        <f>SUM(C17:C21)</f>
        <v>0</v>
      </c>
      <c r="D22" s="10">
        <f>SUM(D17:D21)</f>
        <v>0</v>
      </c>
    </row>
    <row r="24" spans="1:4" ht="15" x14ac:dyDescent="0.25">
      <c r="A24" s="12" t="s">
        <v>44</v>
      </c>
    </row>
    <row r="27" spans="1:4" ht="18" x14ac:dyDescent="0.25">
      <c r="A27" s="3" t="s">
        <v>45</v>
      </c>
      <c r="B27" s="9" t="s">
        <v>35</v>
      </c>
      <c r="C27" s="9" t="s">
        <v>36</v>
      </c>
      <c r="D27" s="9" t="s">
        <v>37</v>
      </c>
    </row>
    <row r="28" spans="1:4" ht="30" customHeight="1" x14ac:dyDescent="0.2">
      <c r="A28" s="13" t="s">
        <v>46</v>
      </c>
      <c r="B28" s="13"/>
      <c r="C28" s="13"/>
      <c r="D28" s="13"/>
    </row>
    <row r="29" spans="1:4" ht="30" customHeight="1" x14ac:dyDescent="0.2">
      <c r="A29" s="13" t="s">
        <v>47</v>
      </c>
      <c r="B29" s="13"/>
      <c r="C29" s="13"/>
      <c r="D29" s="13"/>
    </row>
    <row r="30" spans="1:4" ht="30" customHeight="1" x14ac:dyDescent="0.2">
      <c r="A30" s="13" t="s">
        <v>48</v>
      </c>
      <c r="B30" s="13"/>
      <c r="C30" s="13"/>
      <c r="D30" s="13"/>
    </row>
    <row r="31" spans="1:4" ht="30" customHeight="1" x14ac:dyDescent="0.2">
      <c r="A31" s="13" t="s">
        <v>49</v>
      </c>
      <c r="B31" s="13"/>
      <c r="C31" s="13"/>
      <c r="D31" s="13"/>
    </row>
    <row r="34" spans="1:8" ht="18" x14ac:dyDescent="0.25">
      <c r="A34" s="3" t="s">
        <v>50</v>
      </c>
      <c r="B34" s="9" t="s">
        <v>52</v>
      </c>
      <c r="C34" s="9" t="s">
        <v>52</v>
      </c>
      <c r="D34" s="9" t="s">
        <v>52</v>
      </c>
      <c r="E34" s="9" t="s">
        <v>52</v>
      </c>
      <c r="F34" s="9" t="s">
        <v>52</v>
      </c>
      <c r="G34" s="9" t="s">
        <v>52</v>
      </c>
      <c r="H34" s="9" t="s">
        <v>52</v>
      </c>
    </row>
    <row r="35" spans="1:8" ht="30" x14ac:dyDescent="0.25">
      <c r="A35" s="2" t="s">
        <v>75</v>
      </c>
      <c r="B35" s="15"/>
      <c r="C35" s="15"/>
      <c r="D35" s="15"/>
      <c r="E35" s="15"/>
      <c r="F35" s="15"/>
      <c r="G35" s="15"/>
      <c r="H35" s="15"/>
    </row>
    <row r="36" spans="1:8" ht="30" customHeight="1" x14ac:dyDescent="0.2">
      <c r="A36" s="10" t="s">
        <v>35</v>
      </c>
      <c r="B36" s="13"/>
      <c r="C36" s="13"/>
      <c r="D36" s="13"/>
      <c r="E36" s="13"/>
      <c r="F36" s="13"/>
      <c r="G36" s="13"/>
      <c r="H36" s="13"/>
    </row>
    <row r="37" spans="1:8" ht="30" customHeight="1" x14ac:dyDescent="0.2">
      <c r="A37" s="10" t="s">
        <v>36</v>
      </c>
      <c r="B37" s="13"/>
      <c r="C37" s="13"/>
      <c r="D37" s="13"/>
      <c r="E37" s="13"/>
      <c r="F37" s="13"/>
      <c r="G37" s="13"/>
      <c r="H37" s="13"/>
    </row>
    <row r="38" spans="1:8" ht="30" customHeight="1" x14ac:dyDescent="0.2">
      <c r="A38" s="10" t="s">
        <v>37</v>
      </c>
      <c r="B38" s="13"/>
      <c r="C38" s="13"/>
      <c r="D38" s="13"/>
      <c r="E38" s="13"/>
      <c r="F38" s="13"/>
      <c r="G38" s="13"/>
      <c r="H38" s="13"/>
    </row>
  </sheetData>
  <hyperlinks>
    <hyperlink ref="A24" r:id="rId1" xr:uid="{182842EC-0BBB-4626-A7BF-75B8215B4ACB}"/>
  </hyperlinks>
  <pageMargins left="0.7" right="0.7" top="0.75" bottom="0.75" header="0.3" footer="0.3"/>
  <ignoredErrors>
    <ignoredError sqref="C6:C1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DEAD-1FEC-4D00-9D58-FDBD1E32DA3F}">
  <dimension ref="A1:O41"/>
  <sheetViews>
    <sheetView workbookViewId="0">
      <selection activeCell="L38" sqref="L38"/>
    </sheetView>
  </sheetViews>
  <sheetFormatPr defaultRowHeight="14.25" x14ac:dyDescent="0.2"/>
  <cols>
    <col min="1" max="1" width="19.5703125" style="6" customWidth="1"/>
    <col min="2" max="2" width="13.5703125" style="6" customWidth="1"/>
    <col min="3" max="3" width="14.7109375" style="6" customWidth="1"/>
    <col min="4" max="12" width="9.140625" style="6"/>
    <col min="13" max="13" width="17.28515625" style="6" customWidth="1"/>
    <col min="14" max="14" width="18.28515625" style="6" customWidth="1"/>
    <col min="15" max="15" width="17.7109375" style="6" customWidth="1"/>
    <col min="16" max="16384" width="9.140625" style="6"/>
  </cols>
  <sheetData>
    <row r="1" spans="1:15" ht="20.25" x14ac:dyDescent="0.3">
      <c r="A1" s="5" t="s">
        <v>51</v>
      </c>
    </row>
    <row r="2" spans="1:15" ht="18" x14ac:dyDescent="0.25">
      <c r="M2" s="14" t="s">
        <v>52</v>
      </c>
      <c r="N2" s="17" t="s">
        <v>53</v>
      </c>
      <c r="O2" s="17" t="s">
        <v>54</v>
      </c>
    </row>
    <row r="3" spans="1:15" ht="18" x14ac:dyDescent="0.25">
      <c r="A3" s="14" t="s">
        <v>52</v>
      </c>
      <c r="B3" s="17" t="s">
        <v>53</v>
      </c>
      <c r="C3" s="17" t="s">
        <v>54</v>
      </c>
      <c r="M3" s="20" t="s">
        <v>55</v>
      </c>
      <c r="N3" s="18"/>
      <c r="O3" s="18"/>
    </row>
    <row r="4" spans="1:15" ht="18" x14ac:dyDescent="0.25">
      <c r="A4" s="24" t="s">
        <v>56</v>
      </c>
      <c r="B4" s="18"/>
      <c r="C4" s="18"/>
      <c r="M4" s="13" t="s">
        <v>57</v>
      </c>
      <c r="N4" s="13"/>
      <c r="O4" s="19" t="e">
        <f>N4/SUM(N4:N9)*100</f>
        <v>#DIV/0!</v>
      </c>
    </row>
    <row r="5" spans="1:15" x14ac:dyDescent="0.2">
      <c r="A5" s="13" t="s">
        <v>57</v>
      </c>
      <c r="B5" s="13"/>
      <c r="C5" s="19" t="e">
        <f>B5/SUM(B$5:B$10)*100</f>
        <v>#DIV/0!</v>
      </c>
      <c r="M5" s="13" t="s">
        <v>58</v>
      </c>
      <c r="N5" s="13"/>
      <c r="O5" s="19" t="e">
        <f>N5/SUM(N$5:N$10)*100</f>
        <v>#DIV/0!</v>
      </c>
    </row>
    <row r="6" spans="1:15" x14ac:dyDescent="0.2">
      <c r="A6" s="13" t="s">
        <v>58</v>
      </c>
      <c r="B6" s="13"/>
      <c r="C6" s="19" t="e">
        <f>B6/SUM(B$5:B$10)*100</f>
        <v>#DIV/0!</v>
      </c>
      <c r="M6" s="13" t="s">
        <v>59</v>
      </c>
      <c r="N6" s="13"/>
      <c r="O6" s="19" t="e">
        <f t="shared" ref="O6:O9" si="0">N6/SUM(N$5:N$10)*100</f>
        <v>#DIV/0!</v>
      </c>
    </row>
    <row r="7" spans="1:15" x14ac:dyDescent="0.2">
      <c r="A7" s="13" t="s">
        <v>59</v>
      </c>
      <c r="B7" s="13"/>
      <c r="C7" s="19" t="e">
        <f t="shared" ref="C7:C10" si="1">B7/SUM(B$5:B$10)*100</f>
        <v>#DIV/0!</v>
      </c>
      <c r="M7" s="13" t="s">
        <v>60</v>
      </c>
      <c r="N7" s="13"/>
      <c r="O7" s="19" t="e">
        <f t="shared" si="0"/>
        <v>#DIV/0!</v>
      </c>
    </row>
    <row r="8" spans="1:15" x14ac:dyDescent="0.2">
      <c r="A8" s="13" t="s">
        <v>60</v>
      </c>
      <c r="B8" s="13"/>
      <c r="C8" s="19" t="e">
        <f t="shared" si="1"/>
        <v>#DIV/0!</v>
      </c>
      <c r="M8" s="13" t="s">
        <v>61</v>
      </c>
      <c r="N8" s="13"/>
      <c r="O8" s="19" t="e">
        <f t="shared" si="0"/>
        <v>#DIV/0!</v>
      </c>
    </row>
    <row r="9" spans="1:15" x14ac:dyDescent="0.2">
      <c r="A9" s="13" t="s">
        <v>61</v>
      </c>
      <c r="B9" s="13"/>
      <c r="C9" s="19" t="e">
        <f t="shared" si="1"/>
        <v>#DIV/0!</v>
      </c>
      <c r="M9" s="13" t="s">
        <v>62</v>
      </c>
      <c r="N9" s="13"/>
      <c r="O9" s="19" t="e">
        <f t="shared" si="0"/>
        <v>#DIV/0!</v>
      </c>
    </row>
    <row r="10" spans="1:15" x14ac:dyDescent="0.2">
      <c r="A10" s="13" t="s">
        <v>62</v>
      </c>
      <c r="B10" s="13"/>
      <c r="C10" s="19" t="e">
        <f t="shared" si="1"/>
        <v>#DIV/0!</v>
      </c>
    </row>
    <row r="18" spans="1:15" ht="18" x14ac:dyDescent="0.25">
      <c r="A18" s="14" t="s">
        <v>52</v>
      </c>
      <c r="B18" s="17" t="s">
        <v>53</v>
      </c>
      <c r="C18" s="17" t="s">
        <v>54</v>
      </c>
      <c r="M18" s="14" t="s">
        <v>52</v>
      </c>
      <c r="N18" s="17" t="s">
        <v>53</v>
      </c>
      <c r="O18" s="17" t="s">
        <v>54</v>
      </c>
    </row>
    <row r="19" spans="1:15" ht="18" x14ac:dyDescent="0.25">
      <c r="A19" s="21" t="s">
        <v>63</v>
      </c>
      <c r="B19" s="18"/>
      <c r="C19" s="18"/>
      <c r="M19" s="22" t="s">
        <v>64</v>
      </c>
      <c r="N19" s="18"/>
      <c r="O19" s="18"/>
    </row>
    <row r="20" spans="1:15" x14ac:dyDescent="0.2">
      <c r="A20" s="13" t="s">
        <v>57</v>
      </c>
      <c r="B20" s="13"/>
      <c r="C20" s="19" t="e">
        <f>B20/SUM(B20:B25)*100</f>
        <v>#DIV/0!</v>
      </c>
      <c r="M20" s="13" t="s">
        <v>57</v>
      </c>
      <c r="N20" s="13"/>
      <c r="O20" s="19" t="e">
        <f>N20/SUM(N20:N25)*100</f>
        <v>#DIV/0!</v>
      </c>
    </row>
    <row r="21" spans="1:15" x14ac:dyDescent="0.2">
      <c r="A21" s="13" t="s">
        <v>58</v>
      </c>
      <c r="B21" s="13"/>
      <c r="C21" s="19" t="e">
        <f>B21/SUM(B$21:B$26)*100</f>
        <v>#DIV/0!</v>
      </c>
      <c r="M21" s="13" t="s">
        <v>58</v>
      </c>
      <c r="N21" s="13"/>
      <c r="O21" s="19" t="e">
        <f>N21/SUM(N$21:N$26)*100</f>
        <v>#DIV/0!</v>
      </c>
    </row>
    <row r="22" spans="1:15" x14ac:dyDescent="0.2">
      <c r="A22" s="13" t="s">
        <v>59</v>
      </c>
      <c r="B22" s="13"/>
      <c r="C22" s="19" t="e">
        <f t="shared" ref="C22:C25" si="2">B22/SUM(B$21:B$26)*100</f>
        <v>#DIV/0!</v>
      </c>
      <c r="M22" s="13" t="s">
        <v>59</v>
      </c>
      <c r="N22" s="13"/>
      <c r="O22" s="19" t="e">
        <f t="shared" ref="O22:O25" si="3">N22/SUM(N$21:N$26)*100</f>
        <v>#DIV/0!</v>
      </c>
    </row>
    <row r="23" spans="1:15" x14ac:dyDescent="0.2">
      <c r="A23" s="13" t="s">
        <v>60</v>
      </c>
      <c r="B23" s="13"/>
      <c r="C23" s="19" t="e">
        <f t="shared" si="2"/>
        <v>#DIV/0!</v>
      </c>
      <c r="M23" s="13" t="s">
        <v>60</v>
      </c>
      <c r="N23" s="13"/>
      <c r="O23" s="19" t="e">
        <f t="shared" si="3"/>
        <v>#DIV/0!</v>
      </c>
    </row>
    <row r="24" spans="1:15" x14ac:dyDescent="0.2">
      <c r="A24" s="13" t="s">
        <v>61</v>
      </c>
      <c r="B24" s="13"/>
      <c r="C24" s="19" t="e">
        <f t="shared" si="2"/>
        <v>#DIV/0!</v>
      </c>
      <c r="M24" s="13" t="s">
        <v>61</v>
      </c>
      <c r="N24" s="13"/>
      <c r="O24" s="19" t="e">
        <f t="shared" si="3"/>
        <v>#DIV/0!</v>
      </c>
    </row>
    <row r="25" spans="1:15" x14ac:dyDescent="0.2">
      <c r="A25" s="13" t="s">
        <v>62</v>
      </c>
      <c r="B25" s="13"/>
      <c r="C25" s="19" t="e">
        <f t="shared" si="2"/>
        <v>#DIV/0!</v>
      </c>
      <c r="M25" s="13" t="s">
        <v>62</v>
      </c>
      <c r="N25" s="13"/>
      <c r="O25" s="19" t="e">
        <f t="shared" si="3"/>
        <v>#DIV/0!</v>
      </c>
    </row>
    <row r="34" spans="1:14" ht="18" x14ac:dyDescent="0.25">
      <c r="A34" s="14" t="s">
        <v>52</v>
      </c>
      <c r="B34" s="25"/>
      <c r="C34" s="25"/>
      <c r="M34" s="8"/>
    </row>
    <row r="35" spans="1:14" ht="18" x14ac:dyDescent="0.25">
      <c r="A35" s="23" t="s">
        <v>65</v>
      </c>
      <c r="B35" s="17" t="s">
        <v>53</v>
      </c>
      <c r="C35" s="17" t="s">
        <v>54</v>
      </c>
      <c r="M35" s="39"/>
      <c r="N35" s="40"/>
    </row>
    <row r="36" spans="1:14" ht="18" x14ac:dyDescent="0.25">
      <c r="A36" s="13" t="s">
        <v>57</v>
      </c>
      <c r="B36" s="13"/>
      <c r="C36" s="19" t="e">
        <f>B36/SUM(B36:B41)*100</f>
        <v>#DIV/0!</v>
      </c>
      <c r="M36" s="39"/>
      <c r="N36" s="40"/>
    </row>
    <row r="37" spans="1:14" ht="18" x14ac:dyDescent="0.25">
      <c r="A37" s="13" t="s">
        <v>58</v>
      </c>
      <c r="B37" s="13"/>
      <c r="C37" s="19" t="e">
        <f>B37/SUM(B$36:B$41)*100</f>
        <v>#DIV/0!</v>
      </c>
      <c r="M37" s="39"/>
      <c r="N37" s="40"/>
    </row>
    <row r="38" spans="1:14" ht="18" x14ac:dyDescent="0.25">
      <c r="A38" s="13" t="s">
        <v>59</v>
      </c>
      <c r="B38" s="13"/>
      <c r="C38" s="19" t="e">
        <f t="shared" ref="C38:C41" si="4">B38/SUM(B$36:B$41)*100</f>
        <v>#DIV/0!</v>
      </c>
      <c r="M38" s="39"/>
      <c r="N38" s="40"/>
    </row>
    <row r="39" spans="1:14" x14ac:dyDescent="0.2">
      <c r="A39" s="13" t="s">
        <v>60</v>
      </c>
      <c r="B39" s="13"/>
      <c r="C39" s="19" t="e">
        <f t="shared" si="4"/>
        <v>#DIV/0!</v>
      </c>
    </row>
    <row r="40" spans="1:14" x14ac:dyDescent="0.2">
      <c r="A40" s="13" t="s">
        <v>61</v>
      </c>
      <c r="B40" s="13"/>
      <c r="C40" s="19" t="e">
        <f t="shared" si="4"/>
        <v>#DIV/0!</v>
      </c>
    </row>
    <row r="41" spans="1:14" x14ac:dyDescent="0.2">
      <c r="A41" s="13" t="s">
        <v>62</v>
      </c>
      <c r="B41" s="13"/>
      <c r="C41" s="19" t="e">
        <f t="shared" si="4"/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1993-3F49-4E08-9E29-E6899429547A}">
  <dimension ref="A1:O41"/>
  <sheetViews>
    <sheetView workbookViewId="0"/>
  </sheetViews>
  <sheetFormatPr defaultRowHeight="14.25" x14ac:dyDescent="0.2"/>
  <cols>
    <col min="1" max="1" width="19.5703125" style="6" customWidth="1"/>
    <col min="2" max="2" width="13.5703125" style="6" customWidth="1"/>
    <col min="3" max="3" width="14.7109375" style="6" customWidth="1"/>
    <col min="4" max="12" width="9.140625" style="6"/>
    <col min="13" max="13" width="17.28515625" style="6" customWidth="1"/>
    <col min="14" max="14" width="18.28515625" style="6" customWidth="1"/>
    <col min="15" max="15" width="17.7109375" style="6" customWidth="1"/>
    <col min="16" max="16384" width="9.140625" style="6"/>
  </cols>
  <sheetData>
    <row r="1" spans="1:15" ht="20.25" x14ac:dyDescent="0.3">
      <c r="A1" s="5" t="s">
        <v>51</v>
      </c>
    </row>
    <row r="2" spans="1:15" ht="18" x14ac:dyDescent="0.25">
      <c r="M2" s="14" t="s">
        <v>52</v>
      </c>
      <c r="N2" s="17" t="s">
        <v>53</v>
      </c>
      <c r="O2" s="17" t="s">
        <v>54</v>
      </c>
    </row>
    <row r="3" spans="1:15" ht="18" x14ac:dyDescent="0.25">
      <c r="A3" s="14" t="s">
        <v>52</v>
      </c>
      <c r="B3" s="17" t="s">
        <v>53</v>
      </c>
      <c r="C3" s="17" t="s">
        <v>54</v>
      </c>
      <c r="M3" s="20" t="s">
        <v>55</v>
      </c>
      <c r="N3" s="18"/>
      <c r="O3" s="18"/>
    </row>
    <row r="4" spans="1:15" ht="18" x14ac:dyDescent="0.25">
      <c r="A4" s="24" t="s">
        <v>56</v>
      </c>
      <c r="B4" s="18"/>
      <c r="C4" s="18"/>
      <c r="M4" s="13" t="s">
        <v>57</v>
      </c>
      <c r="N4" s="13"/>
      <c r="O4" s="19" t="e">
        <f>N4/SUM(N4:N9)*100</f>
        <v>#DIV/0!</v>
      </c>
    </row>
    <row r="5" spans="1:15" x14ac:dyDescent="0.2">
      <c r="A5" s="13" t="s">
        <v>57</v>
      </c>
      <c r="B5" s="13"/>
      <c r="C5" s="19" t="e">
        <f>B5/SUM(B$5:B$10)*100</f>
        <v>#DIV/0!</v>
      </c>
      <c r="M5" s="13" t="s">
        <v>58</v>
      </c>
      <c r="N5" s="13"/>
      <c r="O5" s="19" t="e">
        <f>N5/SUM(N$5:N$10)*100</f>
        <v>#DIV/0!</v>
      </c>
    </row>
    <row r="6" spans="1:15" x14ac:dyDescent="0.2">
      <c r="A6" s="13" t="s">
        <v>58</v>
      </c>
      <c r="B6" s="13"/>
      <c r="C6" s="19" t="e">
        <f>B6/SUM(B$5:B$10)*100</f>
        <v>#DIV/0!</v>
      </c>
      <c r="M6" s="13" t="s">
        <v>59</v>
      </c>
      <c r="N6" s="13"/>
      <c r="O6" s="19" t="e">
        <f t="shared" ref="O6:O9" si="0">N6/SUM(N$5:N$10)*100</f>
        <v>#DIV/0!</v>
      </c>
    </row>
    <row r="7" spans="1:15" x14ac:dyDescent="0.2">
      <c r="A7" s="13" t="s">
        <v>59</v>
      </c>
      <c r="B7" s="13"/>
      <c r="C7" s="19" t="e">
        <f t="shared" ref="C7:C10" si="1">B7/SUM(B$5:B$10)*100</f>
        <v>#DIV/0!</v>
      </c>
      <c r="M7" s="13" t="s">
        <v>60</v>
      </c>
      <c r="N7" s="13"/>
      <c r="O7" s="19" t="e">
        <f t="shared" si="0"/>
        <v>#DIV/0!</v>
      </c>
    </row>
    <row r="8" spans="1:15" x14ac:dyDescent="0.2">
      <c r="A8" s="13" t="s">
        <v>60</v>
      </c>
      <c r="B8" s="13"/>
      <c r="C8" s="19" t="e">
        <f t="shared" si="1"/>
        <v>#DIV/0!</v>
      </c>
      <c r="M8" s="13" t="s">
        <v>61</v>
      </c>
      <c r="N8" s="13"/>
      <c r="O8" s="19" t="e">
        <f t="shared" si="0"/>
        <v>#DIV/0!</v>
      </c>
    </row>
    <row r="9" spans="1:15" x14ac:dyDescent="0.2">
      <c r="A9" s="13" t="s">
        <v>61</v>
      </c>
      <c r="B9" s="13"/>
      <c r="C9" s="19" t="e">
        <f t="shared" si="1"/>
        <v>#DIV/0!</v>
      </c>
      <c r="M9" s="13" t="s">
        <v>62</v>
      </c>
      <c r="N9" s="13"/>
      <c r="O9" s="19" t="e">
        <f t="shared" si="0"/>
        <v>#DIV/0!</v>
      </c>
    </row>
    <row r="10" spans="1:15" x14ac:dyDescent="0.2">
      <c r="A10" s="13" t="s">
        <v>62</v>
      </c>
      <c r="B10" s="13"/>
      <c r="C10" s="19" t="e">
        <f t="shared" si="1"/>
        <v>#DIV/0!</v>
      </c>
    </row>
    <row r="18" spans="1:15" ht="18" x14ac:dyDescent="0.25">
      <c r="A18" s="14" t="s">
        <v>52</v>
      </c>
      <c r="B18" s="17" t="s">
        <v>53</v>
      </c>
      <c r="C18" s="17" t="s">
        <v>54</v>
      </c>
      <c r="M18" s="14" t="s">
        <v>52</v>
      </c>
      <c r="N18" s="17" t="s">
        <v>53</v>
      </c>
      <c r="O18" s="17" t="s">
        <v>54</v>
      </c>
    </row>
    <row r="19" spans="1:15" ht="18" x14ac:dyDescent="0.25">
      <c r="A19" s="21" t="s">
        <v>63</v>
      </c>
      <c r="B19" s="18"/>
      <c r="C19" s="18"/>
      <c r="M19" s="22" t="s">
        <v>64</v>
      </c>
      <c r="N19" s="18"/>
      <c r="O19" s="18"/>
    </row>
    <row r="20" spans="1:15" x14ac:dyDescent="0.2">
      <c r="A20" s="13" t="s">
        <v>57</v>
      </c>
      <c r="B20" s="13"/>
      <c r="C20" s="19" t="e">
        <f>B20/SUM(B20:B25)*100</f>
        <v>#DIV/0!</v>
      </c>
      <c r="M20" s="13" t="s">
        <v>57</v>
      </c>
      <c r="N20" s="13"/>
      <c r="O20" s="19" t="e">
        <f>N20/SUM(N20:N25)*100</f>
        <v>#DIV/0!</v>
      </c>
    </row>
    <row r="21" spans="1:15" x14ac:dyDescent="0.2">
      <c r="A21" s="13" t="s">
        <v>58</v>
      </c>
      <c r="B21" s="13"/>
      <c r="C21" s="19" t="e">
        <f>B21/SUM(B$21:B$26)*100</f>
        <v>#DIV/0!</v>
      </c>
      <c r="M21" s="13" t="s">
        <v>58</v>
      </c>
      <c r="N21" s="13"/>
      <c r="O21" s="19" t="e">
        <f>N21/SUM(N$21:N$26)*100</f>
        <v>#DIV/0!</v>
      </c>
    </row>
    <row r="22" spans="1:15" x14ac:dyDescent="0.2">
      <c r="A22" s="13" t="s">
        <v>59</v>
      </c>
      <c r="B22" s="13"/>
      <c r="C22" s="19" t="e">
        <f t="shared" ref="C22:C25" si="2">B22/SUM(B$21:B$26)*100</f>
        <v>#DIV/0!</v>
      </c>
      <c r="M22" s="13" t="s">
        <v>59</v>
      </c>
      <c r="N22" s="13"/>
      <c r="O22" s="19" t="e">
        <f t="shared" ref="O22:O25" si="3">N22/SUM(N$21:N$26)*100</f>
        <v>#DIV/0!</v>
      </c>
    </row>
    <row r="23" spans="1:15" x14ac:dyDescent="0.2">
      <c r="A23" s="13" t="s">
        <v>60</v>
      </c>
      <c r="B23" s="13"/>
      <c r="C23" s="19" t="e">
        <f t="shared" si="2"/>
        <v>#DIV/0!</v>
      </c>
      <c r="M23" s="13" t="s">
        <v>60</v>
      </c>
      <c r="N23" s="13"/>
      <c r="O23" s="19" t="e">
        <f t="shared" si="3"/>
        <v>#DIV/0!</v>
      </c>
    </row>
    <row r="24" spans="1:15" x14ac:dyDescent="0.2">
      <c r="A24" s="13" t="s">
        <v>61</v>
      </c>
      <c r="B24" s="13"/>
      <c r="C24" s="19" t="e">
        <f t="shared" si="2"/>
        <v>#DIV/0!</v>
      </c>
      <c r="M24" s="13" t="s">
        <v>61</v>
      </c>
      <c r="N24" s="13"/>
      <c r="O24" s="19" t="e">
        <f t="shared" si="3"/>
        <v>#DIV/0!</v>
      </c>
    </row>
    <row r="25" spans="1:15" x14ac:dyDescent="0.2">
      <c r="A25" s="13" t="s">
        <v>62</v>
      </c>
      <c r="B25" s="13"/>
      <c r="C25" s="19" t="e">
        <f t="shared" si="2"/>
        <v>#DIV/0!</v>
      </c>
      <c r="M25" s="13" t="s">
        <v>62</v>
      </c>
      <c r="N25" s="13"/>
      <c r="O25" s="19" t="e">
        <f t="shared" si="3"/>
        <v>#DIV/0!</v>
      </c>
    </row>
    <row r="34" spans="1:14" ht="18" x14ac:dyDescent="0.25">
      <c r="A34" s="14" t="s">
        <v>52</v>
      </c>
      <c r="B34" s="25"/>
      <c r="C34" s="25"/>
      <c r="M34" s="8"/>
    </row>
    <row r="35" spans="1:14" ht="18" x14ac:dyDescent="0.25">
      <c r="A35" s="23" t="s">
        <v>65</v>
      </c>
      <c r="B35" s="17" t="s">
        <v>53</v>
      </c>
      <c r="C35" s="17" t="s">
        <v>54</v>
      </c>
      <c r="M35" s="39"/>
      <c r="N35" s="40"/>
    </row>
    <row r="36" spans="1:14" ht="18" x14ac:dyDescent="0.25">
      <c r="A36" s="13" t="s">
        <v>57</v>
      </c>
      <c r="B36" s="13"/>
      <c r="C36" s="19" t="e">
        <f>B36/SUM(B36:B41)*100</f>
        <v>#DIV/0!</v>
      </c>
      <c r="M36" s="39"/>
      <c r="N36" s="40"/>
    </row>
    <row r="37" spans="1:14" ht="18" x14ac:dyDescent="0.25">
      <c r="A37" s="13" t="s">
        <v>58</v>
      </c>
      <c r="B37" s="13"/>
      <c r="C37" s="19" t="e">
        <f>B37/SUM(B$36:B$41)*100</f>
        <v>#DIV/0!</v>
      </c>
      <c r="M37" s="39"/>
      <c r="N37" s="40"/>
    </row>
    <row r="38" spans="1:14" ht="18" x14ac:dyDescent="0.25">
      <c r="A38" s="13" t="s">
        <v>59</v>
      </c>
      <c r="B38" s="13"/>
      <c r="C38" s="19" t="e">
        <f t="shared" ref="C38:C41" si="4">B38/SUM(B$36:B$41)*100</f>
        <v>#DIV/0!</v>
      </c>
      <c r="M38" s="39"/>
      <c r="N38" s="40"/>
    </row>
    <row r="39" spans="1:14" x14ac:dyDescent="0.2">
      <c r="A39" s="13" t="s">
        <v>60</v>
      </c>
      <c r="B39" s="13"/>
      <c r="C39" s="19" t="e">
        <f t="shared" si="4"/>
        <v>#DIV/0!</v>
      </c>
    </row>
    <row r="40" spans="1:14" x14ac:dyDescent="0.2">
      <c r="A40" s="13" t="s">
        <v>61</v>
      </c>
      <c r="B40" s="13"/>
      <c r="C40" s="19" t="e">
        <f t="shared" si="4"/>
        <v>#DIV/0!</v>
      </c>
    </row>
    <row r="41" spans="1:14" x14ac:dyDescent="0.2">
      <c r="A41" s="13" t="s">
        <v>62</v>
      </c>
      <c r="B41" s="13"/>
      <c r="C41" s="19" t="e">
        <f t="shared" si="4"/>
        <v>#DIV/0!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1E1E-D96B-4114-B20E-30B4DAA35107}">
  <dimension ref="A1:O41"/>
  <sheetViews>
    <sheetView workbookViewId="0"/>
  </sheetViews>
  <sheetFormatPr defaultRowHeight="14.25" x14ac:dyDescent="0.2"/>
  <cols>
    <col min="1" max="1" width="19.5703125" style="6" customWidth="1"/>
    <col min="2" max="2" width="13.5703125" style="6" customWidth="1"/>
    <col min="3" max="3" width="14.7109375" style="6" customWidth="1"/>
    <col min="4" max="12" width="9.140625" style="6"/>
    <col min="13" max="13" width="17.28515625" style="6" customWidth="1"/>
    <col min="14" max="14" width="18.28515625" style="6" customWidth="1"/>
    <col min="15" max="15" width="17.7109375" style="6" customWidth="1"/>
    <col min="16" max="16384" width="9.140625" style="6"/>
  </cols>
  <sheetData>
    <row r="1" spans="1:15" ht="20.25" x14ac:dyDescent="0.3">
      <c r="A1" s="5" t="s">
        <v>51</v>
      </c>
    </row>
    <row r="2" spans="1:15" ht="18" x14ac:dyDescent="0.25">
      <c r="M2" s="14" t="s">
        <v>52</v>
      </c>
      <c r="N2" s="17" t="s">
        <v>53</v>
      </c>
      <c r="O2" s="17" t="s">
        <v>54</v>
      </c>
    </row>
    <row r="3" spans="1:15" ht="18" x14ac:dyDescent="0.25">
      <c r="A3" s="14" t="s">
        <v>52</v>
      </c>
      <c r="B3" s="17" t="s">
        <v>53</v>
      </c>
      <c r="C3" s="17" t="s">
        <v>54</v>
      </c>
      <c r="M3" s="20" t="s">
        <v>55</v>
      </c>
      <c r="N3" s="18"/>
      <c r="O3" s="18"/>
    </row>
    <row r="4" spans="1:15" ht="18" x14ac:dyDescent="0.25">
      <c r="A4" s="24" t="s">
        <v>56</v>
      </c>
      <c r="B4" s="18"/>
      <c r="C4" s="18"/>
      <c r="M4" s="13" t="s">
        <v>57</v>
      </c>
      <c r="N4" s="13"/>
      <c r="O4" s="19" t="e">
        <f>N4/SUM(N4:N9)*100</f>
        <v>#DIV/0!</v>
      </c>
    </row>
    <row r="5" spans="1:15" x14ac:dyDescent="0.2">
      <c r="A5" s="13" t="s">
        <v>57</v>
      </c>
      <c r="B5" s="13"/>
      <c r="C5" s="19" t="e">
        <f>B5/SUM(B$5:B$10)*100</f>
        <v>#DIV/0!</v>
      </c>
      <c r="M5" s="13" t="s">
        <v>58</v>
      </c>
      <c r="N5" s="13"/>
      <c r="O5" s="19" t="e">
        <f>N5/SUM(N$5:N$10)*100</f>
        <v>#DIV/0!</v>
      </c>
    </row>
    <row r="6" spans="1:15" x14ac:dyDescent="0.2">
      <c r="A6" s="13" t="s">
        <v>58</v>
      </c>
      <c r="B6" s="13"/>
      <c r="C6" s="19" t="e">
        <f>B6/SUM(B$5:B$10)*100</f>
        <v>#DIV/0!</v>
      </c>
      <c r="M6" s="13" t="s">
        <v>59</v>
      </c>
      <c r="N6" s="13"/>
      <c r="O6" s="19" t="e">
        <f t="shared" ref="O6:O9" si="0">N6/SUM(N$5:N$10)*100</f>
        <v>#DIV/0!</v>
      </c>
    </row>
    <row r="7" spans="1:15" x14ac:dyDescent="0.2">
      <c r="A7" s="13" t="s">
        <v>59</v>
      </c>
      <c r="B7" s="13"/>
      <c r="C7" s="19" t="e">
        <f t="shared" ref="C7:C10" si="1">B7/SUM(B$5:B$10)*100</f>
        <v>#DIV/0!</v>
      </c>
      <c r="M7" s="13" t="s">
        <v>60</v>
      </c>
      <c r="N7" s="13"/>
      <c r="O7" s="19" t="e">
        <f t="shared" si="0"/>
        <v>#DIV/0!</v>
      </c>
    </row>
    <row r="8" spans="1:15" x14ac:dyDescent="0.2">
      <c r="A8" s="13" t="s">
        <v>60</v>
      </c>
      <c r="B8" s="13"/>
      <c r="C8" s="19" t="e">
        <f t="shared" si="1"/>
        <v>#DIV/0!</v>
      </c>
      <c r="M8" s="13" t="s">
        <v>61</v>
      </c>
      <c r="N8" s="13"/>
      <c r="O8" s="19" t="e">
        <f t="shared" si="0"/>
        <v>#DIV/0!</v>
      </c>
    </row>
    <row r="9" spans="1:15" x14ac:dyDescent="0.2">
      <c r="A9" s="13" t="s">
        <v>61</v>
      </c>
      <c r="B9" s="13"/>
      <c r="C9" s="19" t="e">
        <f t="shared" si="1"/>
        <v>#DIV/0!</v>
      </c>
      <c r="M9" s="13" t="s">
        <v>62</v>
      </c>
      <c r="N9" s="13"/>
      <c r="O9" s="19" t="e">
        <f t="shared" si="0"/>
        <v>#DIV/0!</v>
      </c>
    </row>
    <row r="10" spans="1:15" x14ac:dyDescent="0.2">
      <c r="A10" s="13" t="s">
        <v>62</v>
      </c>
      <c r="B10" s="13"/>
      <c r="C10" s="19" t="e">
        <f t="shared" si="1"/>
        <v>#DIV/0!</v>
      </c>
    </row>
    <row r="18" spans="1:15" ht="18" x14ac:dyDescent="0.25">
      <c r="A18" s="14" t="s">
        <v>52</v>
      </c>
      <c r="B18" s="17" t="s">
        <v>53</v>
      </c>
      <c r="C18" s="17" t="s">
        <v>54</v>
      </c>
      <c r="M18" s="14" t="s">
        <v>52</v>
      </c>
      <c r="N18" s="17" t="s">
        <v>53</v>
      </c>
      <c r="O18" s="17" t="s">
        <v>54</v>
      </c>
    </row>
    <row r="19" spans="1:15" ht="18" x14ac:dyDescent="0.25">
      <c r="A19" s="21" t="s">
        <v>63</v>
      </c>
      <c r="B19" s="18"/>
      <c r="C19" s="18"/>
      <c r="M19" s="22" t="s">
        <v>64</v>
      </c>
      <c r="N19" s="18"/>
      <c r="O19" s="18"/>
    </row>
    <row r="20" spans="1:15" x14ac:dyDescent="0.2">
      <c r="A20" s="13" t="s">
        <v>57</v>
      </c>
      <c r="B20" s="13"/>
      <c r="C20" s="19" t="e">
        <f>B20/SUM(B20:B25)*100</f>
        <v>#DIV/0!</v>
      </c>
      <c r="M20" s="13" t="s">
        <v>57</v>
      </c>
      <c r="N20" s="13"/>
      <c r="O20" s="19" t="e">
        <f>N20/SUM(N20:N25)*100</f>
        <v>#DIV/0!</v>
      </c>
    </row>
    <row r="21" spans="1:15" x14ac:dyDescent="0.2">
      <c r="A21" s="13" t="s">
        <v>58</v>
      </c>
      <c r="B21" s="13"/>
      <c r="C21" s="19" t="e">
        <f>B21/SUM(B$21:B$26)*100</f>
        <v>#DIV/0!</v>
      </c>
      <c r="M21" s="13" t="s">
        <v>58</v>
      </c>
      <c r="N21" s="13"/>
      <c r="O21" s="19" t="e">
        <f>N21/SUM(N$21:N$26)*100</f>
        <v>#DIV/0!</v>
      </c>
    </row>
    <row r="22" spans="1:15" x14ac:dyDescent="0.2">
      <c r="A22" s="13" t="s">
        <v>59</v>
      </c>
      <c r="B22" s="13"/>
      <c r="C22" s="19" t="e">
        <f t="shared" ref="C22:C25" si="2">B22/SUM(B$21:B$26)*100</f>
        <v>#DIV/0!</v>
      </c>
      <c r="M22" s="13" t="s">
        <v>59</v>
      </c>
      <c r="N22" s="13"/>
      <c r="O22" s="19" t="e">
        <f t="shared" ref="O22:O25" si="3">N22/SUM(N$21:N$26)*100</f>
        <v>#DIV/0!</v>
      </c>
    </row>
    <row r="23" spans="1:15" x14ac:dyDescent="0.2">
      <c r="A23" s="13" t="s">
        <v>60</v>
      </c>
      <c r="B23" s="13"/>
      <c r="C23" s="19" t="e">
        <f t="shared" si="2"/>
        <v>#DIV/0!</v>
      </c>
      <c r="M23" s="13" t="s">
        <v>60</v>
      </c>
      <c r="N23" s="13"/>
      <c r="O23" s="19" t="e">
        <f t="shared" si="3"/>
        <v>#DIV/0!</v>
      </c>
    </row>
    <row r="24" spans="1:15" x14ac:dyDescent="0.2">
      <c r="A24" s="13" t="s">
        <v>61</v>
      </c>
      <c r="B24" s="13"/>
      <c r="C24" s="19" t="e">
        <f t="shared" si="2"/>
        <v>#DIV/0!</v>
      </c>
      <c r="M24" s="13" t="s">
        <v>61</v>
      </c>
      <c r="N24" s="13"/>
      <c r="O24" s="19" t="e">
        <f t="shared" si="3"/>
        <v>#DIV/0!</v>
      </c>
    </row>
    <row r="25" spans="1:15" x14ac:dyDescent="0.2">
      <c r="A25" s="13" t="s">
        <v>62</v>
      </c>
      <c r="B25" s="13"/>
      <c r="C25" s="19" t="e">
        <f t="shared" si="2"/>
        <v>#DIV/0!</v>
      </c>
      <c r="M25" s="13" t="s">
        <v>62</v>
      </c>
      <c r="N25" s="13"/>
      <c r="O25" s="19" t="e">
        <f t="shared" si="3"/>
        <v>#DIV/0!</v>
      </c>
    </row>
    <row r="34" spans="1:14" ht="18" x14ac:dyDescent="0.25">
      <c r="A34" s="14" t="s">
        <v>52</v>
      </c>
      <c r="B34" s="25"/>
      <c r="C34" s="25"/>
      <c r="M34" s="8"/>
    </row>
    <row r="35" spans="1:14" ht="18" x14ac:dyDescent="0.25">
      <c r="A35" s="23" t="s">
        <v>65</v>
      </c>
      <c r="B35" s="17" t="s">
        <v>53</v>
      </c>
      <c r="C35" s="17" t="s">
        <v>54</v>
      </c>
      <c r="M35" s="39"/>
      <c r="N35" s="40"/>
    </row>
    <row r="36" spans="1:14" ht="18" x14ac:dyDescent="0.25">
      <c r="A36" s="13" t="s">
        <v>57</v>
      </c>
      <c r="B36" s="13"/>
      <c r="C36" s="19" t="e">
        <f>B36/SUM(B36:B41)*100</f>
        <v>#DIV/0!</v>
      </c>
      <c r="M36" s="39"/>
      <c r="N36" s="40"/>
    </row>
    <row r="37" spans="1:14" ht="18" x14ac:dyDescent="0.25">
      <c r="A37" s="13" t="s">
        <v>58</v>
      </c>
      <c r="B37" s="13"/>
      <c r="C37" s="19" t="e">
        <f>B37/SUM(B$36:B$41)*100</f>
        <v>#DIV/0!</v>
      </c>
      <c r="M37" s="39"/>
      <c r="N37" s="40"/>
    </row>
    <row r="38" spans="1:14" ht="18" x14ac:dyDescent="0.25">
      <c r="A38" s="13" t="s">
        <v>59</v>
      </c>
      <c r="B38" s="13"/>
      <c r="C38" s="19" t="e">
        <f t="shared" ref="C38:C41" si="4">B38/SUM(B$36:B$41)*100</f>
        <v>#DIV/0!</v>
      </c>
      <c r="M38" s="39"/>
      <c r="N38" s="40"/>
    </row>
    <row r="39" spans="1:14" x14ac:dyDescent="0.2">
      <c r="A39" s="13" t="s">
        <v>60</v>
      </c>
      <c r="B39" s="13"/>
      <c r="C39" s="19" t="e">
        <f t="shared" si="4"/>
        <v>#DIV/0!</v>
      </c>
    </row>
    <row r="40" spans="1:14" x14ac:dyDescent="0.2">
      <c r="A40" s="13" t="s">
        <v>61</v>
      </c>
      <c r="B40" s="13"/>
      <c r="C40" s="19" t="e">
        <f t="shared" si="4"/>
        <v>#DIV/0!</v>
      </c>
    </row>
    <row r="41" spans="1:14" x14ac:dyDescent="0.2">
      <c r="A41" s="13" t="s">
        <v>62</v>
      </c>
      <c r="B41" s="13"/>
      <c r="C41" s="19" t="e">
        <f t="shared" si="4"/>
        <v>#DIV/0!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67AB-091B-472D-ACA3-6FE46363BA38}">
  <dimension ref="A1:O41"/>
  <sheetViews>
    <sheetView workbookViewId="0"/>
  </sheetViews>
  <sheetFormatPr defaultRowHeight="14.25" x14ac:dyDescent="0.2"/>
  <cols>
    <col min="1" max="1" width="19.5703125" style="6" customWidth="1"/>
    <col min="2" max="2" width="13.5703125" style="6" customWidth="1"/>
    <col min="3" max="3" width="14.7109375" style="6" customWidth="1"/>
    <col min="4" max="12" width="9.140625" style="6"/>
    <col min="13" max="13" width="17.28515625" style="6" customWidth="1"/>
    <col min="14" max="14" width="18.28515625" style="6" customWidth="1"/>
    <col min="15" max="15" width="17.7109375" style="6" customWidth="1"/>
    <col min="16" max="16384" width="9.140625" style="6"/>
  </cols>
  <sheetData>
    <row r="1" spans="1:15" ht="20.25" x14ac:dyDescent="0.3">
      <c r="A1" s="5" t="s">
        <v>51</v>
      </c>
    </row>
    <row r="2" spans="1:15" ht="18" x14ac:dyDescent="0.25">
      <c r="M2" s="14" t="s">
        <v>52</v>
      </c>
      <c r="N2" s="17" t="s">
        <v>53</v>
      </c>
      <c r="O2" s="17" t="s">
        <v>54</v>
      </c>
    </row>
    <row r="3" spans="1:15" ht="18" x14ac:dyDescent="0.25">
      <c r="A3" s="14" t="s">
        <v>52</v>
      </c>
      <c r="B3" s="17" t="s">
        <v>53</v>
      </c>
      <c r="C3" s="17" t="s">
        <v>54</v>
      </c>
      <c r="M3" s="20" t="s">
        <v>55</v>
      </c>
      <c r="N3" s="18"/>
      <c r="O3" s="18"/>
    </row>
    <row r="4" spans="1:15" ht="18" x14ac:dyDescent="0.25">
      <c r="A4" s="24" t="s">
        <v>56</v>
      </c>
      <c r="B4" s="18"/>
      <c r="C4" s="18"/>
      <c r="M4" s="13" t="s">
        <v>57</v>
      </c>
      <c r="N4" s="13"/>
      <c r="O4" s="19" t="e">
        <f>N4/SUM(N4:N9)*100</f>
        <v>#DIV/0!</v>
      </c>
    </row>
    <row r="5" spans="1:15" x14ac:dyDescent="0.2">
      <c r="A5" s="13" t="s">
        <v>57</v>
      </c>
      <c r="B5" s="13"/>
      <c r="C5" s="19" t="e">
        <f>B5/SUM(B$5:B$10)*100</f>
        <v>#DIV/0!</v>
      </c>
      <c r="M5" s="13" t="s">
        <v>58</v>
      </c>
      <c r="N5" s="13"/>
      <c r="O5" s="19" t="e">
        <f>N5/SUM(N$5:N$10)*100</f>
        <v>#DIV/0!</v>
      </c>
    </row>
    <row r="6" spans="1:15" x14ac:dyDescent="0.2">
      <c r="A6" s="13" t="s">
        <v>58</v>
      </c>
      <c r="B6" s="13"/>
      <c r="C6" s="19" t="e">
        <f>B6/SUM(B$5:B$10)*100</f>
        <v>#DIV/0!</v>
      </c>
      <c r="M6" s="13" t="s">
        <v>59</v>
      </c>
      <c r="N6" s="13"/>
      <c r="O6" s="19" t="e">
        <f t="shared" ref="O6:O9" si="0">N6/SUM(N$5:N$10)*100</f>
        <v>#DIV/0!</v>
      </c>
    </row>
    <row r="7" spans="1:15" x14ac:dyDescent="0.2">
      <c r="A7" s="13" t="s">
        <v>59</v>
      </c>
      <c r="B7" s="13"/>
      <c r="C7" s="19" t="e">
        <f t="shared" ref="C7:C10" si="1">B7/SUM(B$5:B$10)*100</f>
        <v>#DIV/0!</v>
      </c>
      <c r="M7" s="13" t="s">
        <v>60</v>
      </c>
      <c r="N7" s="13"/>
      <c r="O7" s="19" t="e">
        <f t="shared" si="0"/>
        <v>#DIV/0!</v>
      </c>
    </row>
    <row r="8" spans="1:15" x14ac:dyDescent="0.2">
      <c r="A8" s="13" t="s">
        <v>60</v>
      </c>
      <c r="B8" s="13"/>
      <c r="C8" s="19" t="e">
        <f t="shared" si="1"/>
        <v>#DIV/0!</v>
      </c>
      <c r="M8" s="13" t="s">
        <v>61</v>
      </c>
      <c r="N8" s="13"/>
      <c r="O8" s="19" t="e">
        <f t="shared" si="0"/>
        <v>#DIV/0!</v>
      </c>
    </row>
    <row r="9" spans="1:15" x14ac:dyDescent="0.2">
      <c r="A9" s="13" t="s">
        <v>61</v>
      </c>
      <c r="B9" s="13"/>
      <c r="C9" s="19" t="e">
        <f t="shared" si="1"/>
        <v>#DIV/0!</v>
      </c>
      <c r="M9" s="13" t="s">
        <v>62</v>
      </c>
      <c r="N9" s="13"/>
      <c r="O9" s="19" t="e">
        <f t="shared" si="0"/>
        <v>#DIV/0!</v>
      </c>
    </row>
    <row r="10" spans="1:15" x14ac:dyDescent="0.2">
      <c r="A10" s="13" t="s">
        <v>62</v>
      </c>
      <c r="B10" s="13"/>
      <c r="C10" s="19" t="e">
        <f t="shared" si="1"/>
        <v>#DIV/0!</v>
      </c>
    </row>
    <row r="18" spans="1:15" ht="18" x14ac:dyDescent="0.25">
      <c r="A18" s="14" t="s">
        <v>52</v>
      </c>
      <c r="B18" s="17" t="s">
        <v>53</v>
      </c>
      <c r="C18" s="17" t="s">
        <v>54</v>
      </c>
      <c r="M18" s="14" t="s">
        <v>52</v>
      </c>
      <c r="N18" s="17" t="s">
        <v>53</v>
      </c>
      <c r="O18" s="17" t="s">
        <v>54</v>
      </c>
    </row>
    <row r="19" spans="1:15" ht="18" x14ac:dyDescent="0.25">
      <c r="A19" s="21" t="s">
        <v>63</v>
      </c>
      <c r="B19" s="18"/>
      <c r="C19" s="18"/>
      <c r="M19" s="22" t="s">
        <v>64</v>
      </c>
      <c r="N19" s="18"/>
      <c r="O19" s="18"/>
    </row>
    <row r="20" spans="1:15" x14ac:dyDescent="0.2">
      <c r="A20" s="13" t="s">
        <v>57</v>
      </c>
      <c r="B20" s="13"/>
      <c r="C20" s="19" t="e">
        <f>B20/SUM(B20:B25)*100</f>
        <v>#DIV/0!</v>
      </c>
      <c r="M20" s="13" t="s">
        <v>57</v>
      </c>
      <c r="N20" s="13"/>
      <c r="O20" s="19" t="e">
        <f>N20/SUM(N20:N25)*100</f>
        <v>#DIV/0!</v>
      </c>
    </row>
    <row r="21" spans="1:15" x14ac:dyDescent="0.2">
      <c r="A21" s="13" t="s">
        <v>58</v>
      </c>
      <c r="B21" s="13"/>
      <c r="C21" s="19" t="e">
        <f>B21/SUM(B$21:B$26)*100</f>
        <v>#DIV/0!</v>
      </c>
      <c r="M21" s="13" t="s">
        <v>58</v>
      </c>
      <c r="N21" s="13"/>
      <c r="O21" s="19" t="e">
        <f>N21/SUM(N$21:N$26)*100</f>
        <v>#DIV/0!</v>
      </c>
    </row>
    <row r="22" spans="1:15" x14ac:dyDescent="0.2">
      <c r="A22" s="13" t="s">
        <v>59</v>
      </c>
      <c r="B22" s="13"/>
      <c r="C22" s="19" t="e">
        <f t="shared" ref="C22:C25" si="2">B22/SUM(B$21:B$26)*100</f>
        <v>#DIV/0!</v>
      </c>
      <c r="M22" s="13" t="s">
        <v>59</v>
      </c>
      <c r="N22" s="13"/>
      <c r="O22" s="19" t="e">
        <f t="shared" ref="O22:O25" si="3">N22/SUM(N$21:N$26)*100</f>
        <v>#DIV/0!</v>
      </c>
    </row>
    <row r="23" spans="1:15" x14ac:dyDescent="0.2">
      <c r="A23" s="13" t="s">
        <v>60</v>
      </c>
      <c r="B23" s="13"/>
      <c r="C23" s="19" t="e">
        <f t="shared" si="2"/>
        <v>#DIV/0!</v>
      </c>
      <c r="M23" s="13" t="s">
        <v>60</v>
      </c>
      <c r="N23" s="13"/>
      <c r="O23" s="19" t="e">
        <f t="shared" si="3"/>
        <v>#DIV/0!</v>
      </c>
    </row>
    <row r="24" spans="1:15" x14ac:dyDescent="0.2">
      <c r="A24" s="13" t="s">
        <v>61</v>
      </c>
      <c r="B24" s="13"/>
      <c r="C24" s="19" t="e">
        <f t="shared" si="2"/>
        <v>#DIV/0!</v>
      </c>
      <c r="M24" s="13" t="s">
        <v>61</v>
      </c>
      <c r="N24" s="13"/>
      <c r="O24" s="19" t="e">
        <f t="shared" si="3"/>
        <v>#DIV/0!</v>
      </c>
    </row>
    <row r="25" spans="1:15" x14ac:dyDescent="0.2">
      <c r="A25" s="13" t="s">
        <v>62</v>
      </c>
      <c r="B25" s="13"/>
      <c r="C25" s="19" t="e">
        <f t="shared" si="2"/>
        <v>#DIV/0!</v>
      </c>
      <c r="M25" s="13" t="s">
        <v>62</v>
      </c>
      <c r="N25" s="13"/>
      <c r="O25" s="19" t="e">
        <f t="shared" si="3"/>
        <v>#DIV/0!</v>
      </c>
    </row>
    <row r="34" spans="1:14" ht="18" x14ac:dyDescent="0.25">
      <c r="A34" s="14" t="s">
        <v>52</v>
      </c>
      <c r="B34" s="25"/>
      <c r="C34" s="25"/>
      <c r="M34" s="8"/>
    </row>
    <row r="35" spans="1:14" ht="18" x14ac:dyDescent="0.25">
      <c r="A35" s="23" t="s">
        <v>65</v>
      </c>
      <c r="B35" s="17" t="s">
        <v>53</v>
      </c>
      <c r="C35" s="17" t="s">
        <v>54</v>
      </c>
      <c r="M35" s="39"/>
      <c r="N35" s="40"/>
    </row>
    <row r="36" spans="1:14" ht="18" x14ac:dyDescent="0.25">
      <c r="A36" s="13" t="s">
        <v>57</v>
      </c>
      <c r="B36" s="13"/>
      <c r="C36" s="19" t="e">
        <f>B36/SUM(B36:B41)*100</f>
        <v>#DIV/0!</v>
      </c>
      <c r="M36" s="39"/>
      <c r="N36" s="40"/>
    </row>
    <row r="37" spans="1:14" ht="18" x14ac:dyDescent="0.25">
      <c r="A37" s="13" t="s">
        <v>58</v>
      </c>
      <c r="B37" s="13"/>
      <c r="C37" s="19" t="e">
        <f>B37/SUM(B$36:B$41)*100</f>
        <v>#DIV/0!</v>
      </c>
      <c r="M37" s="39"/>
      <c r="N37" s="40"/>
    </row>
    <row r="38" spans="1:14" ht="18" x14ac:dyDescent="0.25">
      <c r="A38" s="13" t="s">
        <v>59</v>
      </c>
      <c r="B38" s="13"/>
      <c r="C38" s="19" t="e">
        <f t="shared" ref="C38:C41" si="4">B38/SUM(B$36:B$41)*100</f>
        <v>#DIV/0!</v>
      </c>
      <c r="M38" s="39"/>
      <c r="N38" s="40"/>
    </row>
    <row r="39" spans="1:14" x14ac:dyDescent="0.2">
      <c r="A39" s="13" t="s">
        <v>60</v>
      </c>
      <c r="B39" s="13"/>
      <c r="C39" s="19" t="e">
        <f t="shared" si="4"/>
        <v>#DIV/0!</v>
      </c>
    </row>
    <row r="40" spans="1:14" x14ac:dyDescent="0.2">
      <c r="A40" s="13" t="s">
        <v>61</v>
      </c>
      <c r="B40" s="13"/>
      <c r="C40" s="19" t="e">
        <f t="shared" si="4"/>
        <v>#DIV/0!</v>
      </c>
    </row>
    <row r="41" spans="1:14" x14ac:dyDescent="0.2">
      <c r="A41" s="13" t="s">
        <v>62</v>
      </c>
      <c r="B41" s="13"/>
      <c r="C41" s="19" t="e">
        <f t="shared" si="4"/>
        <v>#DIV/0!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9EFF-8B77-45BC-8E95-9DAF3596F7E2}">
  <dimension ref="A1:I10"/>
  <sheetViews>
    <sheetView tabSelected="1" workbookViewId="0">
      <selection activeCell="K9" sqref="K9"/>
    </sheetView>
  </sheetViews>
  <sheetFormatPr defaultRowHeight="14.25" x14ac:dyDescent="0.2"/>
  <cols>
    <col min="1" max="1" width="15.85546875" style="6" customWidth="1"/>
    <col min="2" max="2" width="16.140625" style="6" customWidth="1"/>
    <col min="3" max="3" width="13.140625" style="6" customWidth="1"/>
    <col min="4" max="4" width="19.28515625" style="6" customWidth="1"/>
    <col min="5" max="5" width="16" style="6" customWidth="1"/>
    <col min="6" max="6" width="14.7109375" style="6" customWidth="1"/>
    <col min="7" max="7" width="15.7109375" style="6" customWidth="1"/>
    <col min="8" max="16384" width="9.140625" style="6"/>
  </cols>
  <sheetData>
    <row r="1" spans="1:9" ht="20.25" x14ac:dyDescent="0.3">
      <c r="A1" s="5" t="s">
        <v>66</v>
      </c>
    </row>
    <row r="2" spans="1:9" ht="15" x14ac:dyDescent="0.25">
      <c r="A2" s="16" t="s">
        <v>67</v>
      </c>
      <c r="B2" s="26"/>
      <c r="C2" s="26"/>
      <c r="D2" s="26"/>
      <c r="E2" s="26"/>
      <c r="F2" s="26"/>
      <c r="G2" s="26"/>
    </row>
    <row r="3" spans="1:9" ht="45" x14ac:dyDescent="0.25">
      <c r="A3" s="16" t="s">
        <v>68</v>
      </c>
      <c r="B3" s="27" t="s">
        <v>69</v>
      </c>
      <c r="C3" s="27" t="s">
        <v>70</v>
      </c>
      <c r="D3" s="27" t="s">
        <v>71</v>
      </c>
      <c r="E3" s="27" t="s">
        <v>72</v>
      </c>
      <c r="F3" s="27" t="s">
        <v>73</v>
      </c>
      <c r="G3" s="27" t="s">
        <v>74</v>
      </c>
      <c r="H3" s="28"/>
      <c r="I3" s="28"/>
    </row>
    <row r="4" spans="1:9" ht="30" customHeight="1" x14ac:dyDescent="0.2">
      <c r="A4" s="13" t="s">
        <v>52</v>
      </c>
      <c r="B4" s="13"/>
      <c r="C4" s="13"/>
      <c r="D4" s="13"/>
      <c r="E4" s="13"/>
      <c r="F4" s="13"/>
      <c r="G4" s="13"/>
      <c r="H4" s="42"/>
    </row>
    <row r="5" spans="1:9" ht="30" customHeight="1" x14ac:dyDescent="0.2">
      <c r="A5" s="13" t="s">
        <v>52</v>
      </c>
      <c r="B5" s="13"/>
      <c r="C5" s="13"/>
      <c r="D5" s="13"/>
      <c r="E5" s="13"/>
      <c r="F5" s="13"/>
      <c r="G5" s="13"/>
      <c r="H5" s="42"/>
    </row>
    <row r="6" spans="1:9" ht="30" customHeight="1" x14ac:dyDescent="0.2">
      <c r="A6" s="13" t="s">
        <v>52</v>
      </c>
      <c r="B6" s="13"/>
      <c r="C6" s="13"/>
      <c r="D6" s="13"/>
      <c r="E6" s="13"/>
      <c r="F6" s="13"/>
      <c r="G6" s="13"/>
      <c r="H6" s="42"/>
    </row>
    <row r="7" spans="1:9" ht="30" customHeight="1" x14ac:dyDescent="0.2">
      <c r="A7" s="13" t="s">
        <v>52</v>
      </c>
      <c r="B7" s="13"/>
      <c r="C7" s="13"/>
      <c r="D7" s="13"/>
      <c r="E7" s="13"/>
      <c r="F7" s="13"/>
      <c r="G7" s="13"/>
      <c r="H7" s="42"/>
    </row>
    <row r="8" spans="1:9" ht="30" customHeight="1" x14ac:dyDescent="0.2">
      <c r="A8" s="13" t="s">
        <v>52</v>
      </c>
      <c r="B8" s="13"/>
      <c r="C8" s="13"/>
      <c r="D8" s="13"/>
      <c r="E8" s="13"/>
      <c r="F8" s="13"/>
      <c r="G8" s="13"/>
      <c r="H8" s="42"/>
    </row>
    <row r="9" spans="1:9" ht="30" customHeight="1" x14ac:dyDescent="0.2">
      <c r="A9" s="13" t="s">
        <v>52</v>
      </c>
      <c r="B9" s="13"/>
      <c r="C9" s="13"/>
      <c r="D9" s="13"/>
      <c r="E9" s="13"/>
      <c r="F9" s="13"/>
      <c r="G9" s="13"/>
      <c r="H9" s="42"/>
    </row>
    <row r="10" spans="1:9" ht="30" customHeight="1" x14ac:dyDescent="0.2">
      <c r="A10" s="13" t="s">
        <v>52</v>
      </c>
      <c r="B10" s="13"/>
      <c r="C10" s="13"/>
      <c r="D10" s="13"/>
      <c r="E10" s="13"/>
      <c r="F10" s="13"/>
      <c r="G10" s="13"/>
      <c r="H10" s="4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A70EC-2F7C-4319-9C48-DD10FA4D9119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b492f754-0238-459b-96da-938e4ed29ece"/>
    <ds:schemaRef ds:uri="1a7a42e8-fff7-4cb1-a1ba-370a9a462d0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D0716C-8120-4235-8DE0-077B84A1D370}"/>
</file>

<file path=customXml/itemProps3.xml><?xml version="1.0" encoding="utf-8"?>
<ds:datastoreItem xmlns:ds="http://schemas.openxmlformats.org/officeDocument/2006/customXml" ds:itemID="{585E438E-FFB3-4F29-8249-D5FFEF103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 Demographic Data</vt:lpstr>
      <vt:lpstr>ESOL Language Program Data</vt:lpstr>
      <vt:lpstr>Grade X - Duplicate as Needed</vt:lpstr>
      <vt:lpstr>Grade X - Duplicate as Need (2)</vt:lpstr>
      <vt:lpstr>Grade X - Duplicate as Need (3)</vt:lpstr>
      <vt:lpstr>Grade X - Duplicate as Need (4)</vt:lpstr>
      <vt:lpstr>ACCESS SGPs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Wilkinson</dc:creator>
  <cp:keywords/>
  <dc:description/>
  <cp:lastModifiedBy>Noel Wilkinson</cp:lastModifiedBy>
  <cp:revision/>
  <dcterms:created xsi:type="dcterms:W3CDTF">2024-05-11T17:59:38Z</dcterms:created>
  <dcterms:modified xsi:type="dcterms:W3CDTF">2024-06-17T19:52:19Z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  <property fmtid="{D5CDD505-2E9C-101B-9397-08002B2CF9AE}" pid="3" name="MediaServiceImageTags">
    <vt:lpwstr/>
  </property>
</Properties>
</file>